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E\Pesquisa 2021\CESTA BASICA\"/>
    </mc:Choice>
  </mc:AlternateContent>
  <bookViews>
    <workbookView xWindow="0" yWindow="0" windowWidth="16275" windowHeight="1188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1" l="1"/>
  <c r="V108" i="1" s="1"/>
  <c r="U109" i="1"/>
  <c r="T108" i="1"/>
  <c r="T109" i="1"/>
  <c r="V109" i="1" s="1"/>
  <c r="U88" i="1"/>
  <c r="U89" i="1"/>
  <c r="U90" i="1"/>
  <c r="T88" i="1"/>
  <c r="T89" i="1"/>
  <c r="T90" i="1"/>
  <c r="U124" i="1"/>
  <c r="U125" i="1"/>
  <c r="V125" i="1" s="1"/>
  <c r="U126" i="1"/>
  <c r="U127" i="1"/>
  <c r="U114" i="1"/>
  <c r="U115" i="1"/>
  <c r="U116" i="1"/>
  <c r="U117" i="1"/>
  <c r="U118" i="1"/>
  <c r="U119" i="1"/>
  <c r="U120" i="1"/>
  <c r="U121" i="1"/>
  <c r="T114" i="1"/>
  <c r="T115" i="1"/>
  <c r="T116" i="1"/>
  <c r="T117" i="1"/>
  <c r="T118" i="1"/>
  <c r="T119" i="1"/>
  <c r="T120" i="1"/>
  <c r="T125" i="1"/>
  <c r="T126" i="1"/>
  <c r="T127" i="1"/>
  <c r="U132" i="1"/>
  <c r="V132" i="1" s="1"/>
  <c r="T132" i="1"/>
  <c r="U145" i="1"/>
  <c r="T145" i="1"/>
  <c r="U150" i="1"/>
  <c r="U151" i="1"/>
  <c r="U152" i="1"/>
  <c r="U153" i="1"/>
  <c r="U154" i="1"/>
  <c r="U155" i="1"/>
  <c r="T150" i="1"/>
  <c r="T151" i="1"/>
  <c r="T152" i="1"/>
  <c r="T153" i="1"/>
  <c r="T154" i="1"/>
  <c r="T155" i="1"/>
  <c r="T64" i="1"/>
  <c r="T65" i="1"/>
  <c r="U55" i="1"/>
  <c r="U56" i="1"/>
  <c r="U57" i="1"/>
  <c r="U58" i="1"/>
  <c r="U59" i="1"/>
  <c r="U60" i="1"/>
  <c r="U61" i="1"/>
  <c r="U62" i="1"/>
  <c r="U63" i="1"/>
  <c r="U64" i="1"/>
  <c r="U65" i="1"/>
  <c r="U47" i="1"/>
  <c r="U48" i="1"/>
  <c r="U49" i="1"/>
  <c r="U50" i="1"/>
  <c r="U51" i="1"/>
  <c r="U52" i="1"/>
  <c r="T47" i="1"/>
  <c r="T48" i="1"/>
  <c r="T49" i="1"/>
  <c r="T50" i="1"/>
  <c r="T51" i="1"/>
  <c r="T52" i="1"/>
  <c r="U36" i="1"/>
  <c r="U37" i="1"/>
  <c r="T36" i="1"/>
  <c r="T37" i="1"/>
  <c r="U31" i="1"/>
  <c r="U32" i="1"/>
  <c r="T31" i="1"/>
  <c r="T32" i="1"/>
  <c r="V64" i="1" l="1"/>
  <c r="V89" i="1"/>
  <c r="V88" i="1"/>
  <c r="V50" i="1"/>
  <c r="V52" i="1"/>
  <c r="V48" i="1"/>
  <c r="V145" i="1"/>
  <c r="V118" i="1"/>
  <c r="V114" i="1"/>
  <c r="V119" i="1"/>
  <c r="V115" i="1"/>
  <c r="V65" i="1"/>
  <c r="V152" i="1"/>
  <c r="V154" i="1"/>
  <c r="V150" i="1"/>
  <c r="V117" i="1"/>
  <c r="V127" i="1"/>
  <c r="V155" i="1"/>
  <c r="V151" i="1"/>
  <c r="V153" i="1"/>
  <c r="V120" i="1"/>
  <c r="V116" i="1"/>
  <c r="V126" i="1"/>
  <c r="V31" i="1"/>
  <c r="V36" i="1"/>
  <c r="V49" i="1"/>
  <c r="V51" i="1"/>
  <c r="V47" i="1"/>
  <c r="V32" i="1"/>
  <c r="U77" i="1"/>
  <c r="U78" i="1"/>
  <c r="U79" i="1"/>
  <c r="U80" i="1"/>
  <c r="U81" i="1"/>
  <c r="U68" i="1"/>
  <c r="U69" i="1"/>
  <c r="U70" i="1"/>
  <c r="U71" i="1"/>
  <c r="U72" i="1"/>
  <c r="U73" i="1"/>
  <c r="U74" i="1"/>
  <c r="T68" i="1"/>
  <c r="T69" i="1"/>
  <c r="T70" i="1"/>
  <c r="T71" i="1"/>
  <c r="T72" i="1"/>
  <c r="T73" i="1"/>
  <c r="T74" i="1"/>
  <c r="T77" i="1"/>
  <c r="T78" i="1"/>
  <c r="T79" i="1"/>
  <c r="T80" i="1"/>
  <c r="T81" i="1"/>
  <c r="U100" i="1"/>
  <c r="U101" i="1"/>
  <c r="U102" i="1"/>
  <c r="U103" i="1"/>
  <c r="U104" i="1"/>
  <c r="U105" i="1"/>
  <c r="U106" i="1"/>
  <c r="U107" i="1"/>
  <c r="U110" i="1"/>
  <c r="T100" i="1"/>
  <c r="T101" i="1"/>
  <c r="T102" i="1"/>
  <c r="T103" i="1"/>
  <c r="T104" i="1"/>
  <c r="T105" i="1"/>
  <c r="T106" i="1"/>
  <c r="T107" i="1"/>
  <c r="T110" i="1"/>
  <c r="U93" i="1"/>
  <c r="U94" i="1"/>
  <c r="U95" i="1"/>
  <c r="U96" i="1"/>
  <c r="U97" i="1"/>
  <c r="T93" i="1"/>
  <c r="T94" i="1"/>
  <c r="T95" i="1"/>
  <c r="T96" i="1"/>
  <c r="T97" i="1"/>
  <c r="T38" i="1"/>
  <c r="U38" i="1"/>
  <c r="U41" i="1"/>
  <c r="U42" i="1"/>
  <c r="U43" i="1"/>
  <c r="U44" i="1"/>
  <c r="U45" i="1"/>
  <c r="U46" i="1"/>
  <c r="T41" i="1"/>
  <c r="T42" i="1"/>
  <c r="T43" i="1"/>
  <c r="T44" i="1"/>
  <c r="T45" i="1"/>
  <c r="T4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3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3" i="1"/>
  <c r="T84" i="1"/>
  <c r="T83" i="1"/>
  <c r="T55" i="1"/>
  <c r="V55" i="1" s="1"/>
  <c r="T56" i="1"/>
  <c r="V56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V62" i="1" s="1"/>
  <c r="T63" i="1"/>
  <c r="V63" i="1" s="1"/>
  <c r="T54" i="1"/>
  <c r="U84" i="1"/>
  <c r="U85" i="1"/>
  <c r="U86" i="1"/>
  <c r="U87" i="1"/>
  <c r="T85" i="1"/>
  <c r="T86" i="1"/>
  <c r="T87" i="1"/>
  <c r="V77" i="1" l="1"/>
  <c r="V94" i="1"/>
  <c r="V74" i="1"/>
  <c r="V70" i="1"/>
  <c r="V80" i="1"/>
  <c r="V81" i="1"/>
  <c r="V79" i="1"/>
  <c r="V72" i="1"/>
  <c r="V68" i="1"/>
  <c r="V71" i="1"/>
  <c r="V73" i="1"/>
  <c r="V69" i="1"/>
  <c r="V104" i="1"/>
  <c r="V100" i="1"/>
  <c r="V78" i="1"/>
  <c r="V106" i="1"/>
  <c r="V102" i="1"/>
  <c r="V107" i="1"/>
  <c r="V103" i="1"/>
  <c r="V110" i="1"/>
  <c r="V105" i="1"/>
  <c r="V101" i="1"/>
  <c r="V96" i="1"/>
  <c r="V38" i="1"/>
  <c r="V95" i="1"/>
  <c r="V93" i="1"/>
  <c r="V27" i="1"/>
  <c r="V23" i="1"/>
  <c r="V22" i="1"/>
  <c r="V18" i="1"/>
  <c r="V26" i="1"/>
  <c r="V24" i="1"/>
  <c r="V20" i="1"/>
  <c r="V19" i="1"/>
  <c r="V30" i="1"/>
  <c r="V33" i="1"/>
  <c r="V29" i="1"/>
  <c r="V25" i="1"/>
  <c r="V21" i="1"/>
  <c r="V41" i="1"/>
  <c r="V28" i="1"/>
  <c r="V45" i="1"/>
  <c r="V43" i="1"/>
  <c r="V46" i="1"/>
  <c r="V44" i="1"/>
  <c r="V42" i="1"/>
  <c r="V87" i="1"/>
  <c r="V86" i="1"/>
  <c r="V90" i="1"/>
  <c r="V84" i="1"/>
  <c r="V85" i="1"/>
  <c r="T148" i="1"/>
  <c r="V37" i="1" l="1"/>
  <c r="U35" i="1"/>
  <c r="U40" i="1"/>
  <c r="U54" i="1"/>
  <c r="U67" i="1"/>
  <c r="U76" i="1"/>
  <c r="U83" i="1"/>
  <c r="U92" i="1"/>
  <c r="U99" i="1"/>
  <c r="U112" i="1"/>
  <c r="U113" i="1"/>
  <c r="U123" i="1"/>
  <c r="U128" i="1"/>
  <c r="U130" i="1"/>
  <c r="U133" i="1"/>
  <c r="U135" i="1"/>
  <c r="U137" i="1"/>
  <c r="U139" i="1"/>
  <c r="U141" i="1"/>
  <c r="U143" i="1"/>
  <c r="U144" i="1"/>
  <c r="U146" i="1"/>
  <c r="U148" i="1"/>
  <c r="U149" i="1"/>
  <c r="U17" i="1"/>
  <c r="T35" i="1" l="1"/>
  <c r="V35" i="1" s="1"/>
  <c r="T40" i="1"/>
  <c r="V40" i="1" s="1"/>
  <c r="V54" i="1"/>
  <c r="T67" i="1"/>
  <c r="V67" i="1" s="1"/>
  <c r="T76" i="1"/>
  <c r="V76" i="1" s="1"/>
  <c r="V83" i="1"/>
  <c r="T92" i="1"/>
  <c r="V92" i="1" s="1"/>
  <c r="V97" i="1"/>
  <c r="T99" i="1"/>
  <c r="V99" i="1" s="1"/>
  <c r="T112" i="1"/>
  <c r="V112" i="1" s="1"/>
  <c r="T113" i="1"/>
  <c r="V113" i="1" s="1"/>
  <c r="T121" i="1"/>
  <c r="V121" i="1" s="1"/>
  <c r="T123" i="1"/>
  <c r="V123" i="1" s="1"/>
  <c r="T124" i="1"/>
  <c r="V124" i="1" s="1"/>
  <c r="T128" i="1"/>
  <c r="V128" i="1" s="1"/>
  <c r="T130" i="1"/>
  <c r="V130" i="1" s="1"/>
  <c r="T133" i="1"/>
  <c r="V133" i="1" s="1"/>
  <c r="T135" i="1"/>
  <c r="V135" i="1" s="1"/>
  <c r="T137" i="1"/>
  <c r="V137" i="1" s="1"/>
  <c r="T139" i="1"/>
  <c r="V139" i="1" s="1"/>
  <c r="T141" i="1"/>
  <c r="V141" i="1" s="1"/>
  <c r="T143" i="1"/>
  <c r="V143" i="1" s="1"/>
  <c r="T144" i="1"/>
  <c r="V144" i="1" s="1"/>
  <c r="T146" i="1"/>
  <c r="V146" i="1" s="1"/>
  <c r="V148" i="1"/>
  <c r="T149" i="1"/>
  <c r="V149" i="1" s="1"/>
  <c r="T17" i="1"/>
  <c r="V17" i="1" s="1"/>
</calcChain>
</file>

<file path=xl/sharedStrings.xml><?xml version="1.0" encoding="utf-8"?>
<sst xmlns="http://schemas.openxmlformats.org/spreadsheetml/2006/main" count="1404" uniqueCount="183">
  <si>
    <t>CARNE</t>
  </si>
  <si>
    <t>BEM TE VI</t>
  </si>
  <si>
    <t>BARILLA</t>
  </si>
  <si>
    <t>ADRIA</t>
  </si>
  <si>
    <t>GALO</t>
  </si>
  <si>
    <t>YOKI</t>
  </si>
  <si>
    <t>PINDUCA</t>
  </si>
  <si>
    <t>DONANA</t>
  </si>
  <si>
    <t>CISNE</t>
  </si>
  <si>
    <t>LEBRE</t>
  </si>
  <si>
    <t>UNIÃO</t>
  </si>
  <si>
    <t>CARAVELA</t>
  </si>
  <si>
    <t>BRASILEIRO</t>
  </si>
  <si>
    <t>3 CORAÇÕES</t>
  </si>
  <si>
    <t>RINCÃO</t>
  </si>
  <si>
    <t>TIROL</t>
  </si>
  <si>
    <t>ELEGÊ</t>
  </si>
  <si>
    <t>PIRACANJUBA</t>
  </si>
  <si>
    <t>COLGATE</t>
  </si>
  <si>
    <t xml:space="preserve">SORRISO </t>
  </si>
  <si>
    <t>CLOSEUP</t>
  </si>
  <si>
    <t>PALMOLIVE</t>
  </si>
  <si>
    <t>LUX</t>
  </si>
  <si>
    <t>ALBANY</t>
  </si>
  <si>
    <t>ÓLEO</t>
  </si>
  <si>
    <t>CONCORDIA</t>
  </si>
  <si>
    <t>URBANO</t>
  </si>
  <si>
    <t>QUALY</t>
  </si>
  <si>
    <t>VIGOR</t>
  </si>
  <si>
    <t>CLAYBOM</t>
  </si>
  <si>
    <t xml:space="preserve">Extra </t>
  </si>
  <si>
    <t>Supermercado Nunes</t>
  </si>
  <si>
    <t>Av. Norte, nº 211 - Monte Castelo, Campo Grande</t>
  </si>
  <si>
    <t>ENDEREÇOS</t>
  </si>
  <si>
    <t>Atacadão</t>
  </si>
  <si>
    <t>Assai</t>
  </si>
  <si>
    <t>Fort</t>
  </si>
  <si>
    <t>Comper</t>
  </si>
  <si>
    <t>Extra</t>
  </si>
  <si>
    <t>Mercado Gaúcho</t>
  </si>
  <si>
    <t>Supermercado Pires</t>
  </si>
  <si>
    <t>Av. Tamandaré, 508 - Vila Planalto, </t>
  </si>
  <si>
    <t xml:space="preserve">PESQUISA DE MONITORAMENTO DE CESTA BÁSICA </t>
  </si>
  <si>
    <t>Av. Cel. Antonino, 3671 -Morada Verde </t>
  </si>
  <si>
    <t>Av. Euler de Azevedo, 3440 - Sao Francisco</t>
  </si>
  <si>
    <t>Supermercado Pag Poko</t>
  </si>
  <si>
    <t>Av. Cel. Antonino, 2272 - Cel. Antonino</t>
  </si>
  <si>
    <t>Supermercado Camila II - Vila Marli</t>
  </si>
  <si>
    <t>R. Antônio de Morães Ribeiro, 906 - Vila Marli</t>
  </si>
  <si>
    <t>TIO JOÃO</t>
  </si>
  <si>
    <t>MACARRÃO ESPAGUETE</t>
  </si>
  <si>
    <t>SAL 1KL</t>
  </si>
  <si>
    <t>AÇUCAR 2KL</t>
  </si>
  <si>
    <t>CAFÉ 500KL</t>
  </si>
  <si>
    <t>LEITE CAIXINHA</t>
  </si>
  <si>
    <t>MANTEIGA 500KL</t>
  </si>
  <si>
    <t xml:space="preserve">CARTELAS DE 30 OVOS </t>
  </si>
  <si>
    <t>MAÇA (KL)</t>
  </si>
  <si>
    <t>LARANJA (KL)</t>
  </si>
  <si>
    <t>BANANA (KL)</t>
  </si>
  <si>
    <t>TOMATE (KL)</t>
  </si>
  <si>
    <t>PASTA DE DENTE (90g)</t>
  </si>
  <si>
    <t xml:space="preserve">SABONETE (unidade) </t>
  </si>
  <si>
    <t>-</t>
  </si>
  <si>
    <t>PAQUITO</t>
  </si>
  <si>
    <t>FEIJÃO CARIOCA 1KL</t>
  </si>
  <si>
    <t>PÃO (KL)</t>
  </si>
  <si>
    <t xml:space="preserve"> </t>
  </si>
  <si>
    <t>FARINHA DE MANDIOCA 500G</t>
  </si>
  <si>
    <t>.</t>
  </si>
  <si>
    <t>R. São Borja, 586 - Vila Rica</t>
  </si>
  <si>
    <t>Av. Cônsul Assaf Trad, s/n - Conj. Res. Mata do Jacinto</t>
  </si>
  <si>
    <t>R. Maracaju, 1427 - Centro</t>
  </si>
  <si>
    <t>Santa Rita</t>
  </si>
  <si>
    <t>R. Sete de Setembro, 65 - Centro</t>
  </si>
  <si>
    <t>Mercadão Municipal</t>
  </si>
  <si>
    <r>
      <t> </t>
    </r>
    <r>
      <rPr>
        <sz val="11"/>
        <color rgb="FF202124"/>
        <rFont val="Calibri"/>
        <family val="2"/>
        <scheme val="minor"/>
      </rPr>
      <t>R. José Antônio, n.2268 - Monte Castelo</t>
    </r>
  </si>
  <si>
    <t>MENOR PREÇO</t>
  </si>
  <si>
    <t>MAIOR PREÇO</t>
  </si>
  <si>
    <t>VARIAÇÃO</t>
  </si>
  <si>
    <t>GUACIRA</t>
  </si>
  <si>
    <t>ARROZ DA MAMÃE</t>
  </si>
  <si>
    <t>QUALITÁ</t>
  </si>
  <si>
    <t>KNOR</t>
  </si>
  <si>
    <t>RENATA</t>
  </si>
  <si>
    <t>CRISTAL</t>
  </si>
  <si>
    <t>SOYA</t>
  </si>
  <si>
    <t>MAZOLA</t>
  </si>
  <si>
    <t>CABOCLO</t>
  </si>
  <si>
    <t>PILÃO</t>
  </si>
  <si>
    <t>ARROZ 5 KL</t>
  </si>
  <si>
    <t>PATINHO</t>
  </si>
  <si>
    <t>COXÃO MOLE</t>
  </si>
  <si>
    <t>AGULHA</t>
  </si>
  <si>
    <t>ORAL B</t>
  </si>
  <si>
    <t>JUSSARA</t>
  </si>
  <si>
    <t>COMPER TAMANDARÉ</t>
  </si>
  <si>
    <t>PRATO FINO</t>
  </si>
  <si>
    <t>TIO LAUTÉRIO</t>
  </si>
  <si>
    <t>CAMILA</t>
  </si>
  <si>
    <t>ELITE</t>
  </si>
  <si>
    <t>CICONINI</t>
  </si>
  <si>
    <t>PAGANI</t>
  </si>
  <si>
    <t>TODESCHINI</t>
  </si>
  <si>
    <t>PONZAN</t>
  </si>
  <si>
    <t>CASA VERDE</t>
  </si>
  <si>
    <t>SONORA</t>
  </si>
  <si>
    <t>CAFÉ BRASIL</t>
  </si>
  <si>
    <t>TRADICIONAL</t>
  </si>
  <si>
    <t>LIZA</t>
  </si>
  <si>
    <t>ITALAC</t>
  </si>
  <si>
    <t>PARMALAT</t>
  </si>
  <si>
    <t>DORIANA</t>
  </si>
  <si>
    <t xml:space="preserve">CARTELAS DE 20 OVOS </t>
  </si>
  <si>
    <t>FRANCIS</t>
  </si>
  <si>
    <t>GAÚCHO</t>
  </si>
  <si>
    <t>FINO GOSTO</t>
  </si>
  <si>
    <t>SABOR SUL</t>
  </si>
  <si>
    <t>VASCONCELOS</t>
  </si>
  <si>
    <t>LIANE</t>
  </si>
  <si>
    <t>DONA BENTA</t>
  </si>
  <si>
    <t>KODILAR</t>
  </si>
  <si>
    <t>COAMO</t>
  </si>
  <si>
    <t>NATURALI</t>
  </si>
  <si>
    <t>MAIS VITA</t>
  </si>
  <si>
    <t>GAROTÃO IMBAUBA</t>
  </si>
  <si>
    <t>PIRES</t>
  </si>
  <si>
    <t>CORADIDI</t>
  </si>
  <si>
    <t>DALLAS</t>
  </si>
  <si>
    <t>BOM CALDO</t>
  </si>
  <si>
    <t>CANARINHO</t>
  </si>
  <si>
    <t>MERIDIONAL</t>
  </si>
  <si>
    <t>NORSAL</t>
  </si>
  <si>
    <t>ESTRELA</t>
  </si>
  <si>
    <t>AURORA</t>
  </si>
  <si>
    <t>NUNES</t>
  </si>
  <si>
    <t>AGRICULTOR</t>
  </si>
  <si>
    <t>DELICIA</t>
  </si>
  <si>
    <t>SENSUS</t>
  </si>
  <si>
    <t>BOX BOM JESUS</t>
  </si>
  <si>
    <t>MANÁ</t>
  </si>
  <si>
    <t>FLOR</t>
  </si>
  <si>
    <t>VÓ CIDI</t>
  </si>
  <si>
    <t>TRINDADE</t>
  </si>
  <si>
    <t>CRISTAL OURO</t>
  </si>
  <si>
    <t>MERCADÃO</t>
  </si>
  <si>
    <t>LUNARDI ESTRELA</t>
  </si>
  <si>
    <t>PATO SUL</t>
  </si>
  <si>
    <t>FLORA</t>
  </si>
  <si>
    <t>GUAPORÉ</t>
  </si>
  <si>
    <t>CORCOVADO</t>
  </si>
  <si>
    <t>SHEFA</t>
  </si>
  <si>
    <t>ASSAI</t>
  </si>
  <si>
    <t>TIO SAM</t>
  </si>
  <si>
    <t>CAPA FILÉ</t>
  </si>
  <si>
    <t>KICALDO</t>
  </si>
  <si>
    <t>SAKURA</t>
  </si>
  <si>
    <t>PETY BOM</t>
  </si>
  <si>
    <t>VITALIV</t>
  </si>
  <si>
    <t>CAFÉ PREMIADO</t>
  </si>
  <si>
    <t>NIVEA</t>
  </si>
  <si>
    <t>FORT</t>
  </si>
  <si>
    <t>ABELHINHA</t>
  </si>
  <si>
    <t>CASA BEM</t>
  </si>
  <si>
    <t>CAMPEÃO</t>
  </si>
  <si>
    <t>ATACADÃO</t>
  </si>
  <si>
    <t>CAMILA II</t>
  </si>
  <si>
    <t>FORT ATACADÃO</t>
  </si>
  <si>
    <t>JULIA</t>
  </si>
  <si>
    <t>PIRAMIDE</t>
  </si>
  <si>
    <t>MIRAMAR</t>
  </si>
  <si>
    <t>PAGUE     POUCO</t>
  </si>
  <si>
    <t>SANTA RITA</t>
  </si>
  <si>
    <t>PRATA</t>
  </si>
  <si>
    <t>PROTEX</t>
  </si>
  <si>
    <t>EXTRA BOM</t>
  </si>
  <si>
    <t>Av. Tamandaré, 635 - Vila Planalto</t>
  </si>
  <si>
    <t>Mega Box Bom Jesus</t>
  </si>
  <si>
    <t>Rua Canaã, R. São João Bôsco, 371, Campo Grande</t>
  </si>
  <si>
    <t>R. Paulo Hideo Katayama, 1188 - Parque Res. Uniao</t>
  </si>
  <si>
    <t>Extrabom</t>
  </si>
  <si>
    <t>Rua Francisco José Abrão, 976 - Monte Castelo</t>
  </si>
  <si>
    <t>Supermercados Lunardi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</si>
</sst>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rgb="FF202124"/>
      <name val="Calibri Light"/>
      <family val="2"/>
      <scheme val="major"/>
    </font>
    <font>
      <b/>
      <sz val="36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20212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4" fontId="12" fillId="2" borderId="7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2" fillId="5" borderId="0" xfId="0" applyFont="1" applyFill="1" applyBorder="1"/>
    <xf numFmtId="9" fontId="12" fillId="4" borderId="10" xfId="2" applyFont="1" applyFill="1" applyBorder="1" applyAlignment="1">
      <alignment horizontal="center" vertical="center"/>
    </xf>
    <xf numFmtId="0" fontId="12" fillId="4" borderId="0" xfId="0" applyFont="1" applyFill="1" applyBorder="1"/>
    <xf numFmtId="44" fontId="12" fillId="0" borderId="0" xfId="1" applyFont="1" applyFill="1" applyBorder="1"/>
    <xf numFmtId="0" fontId="12" fillId="0" borderId="0" xfId="0" applyFont="1" applyFill="1" applyBorder="1"/>
    <xf numFmtId="44" fontId="12" fillId="2" borderId="10" xfId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4" fontId="12" fillId="2" borderId="0" xfId="1" applyFont="1" applyFill="1" applyBorder="1"/>
    <xf numFmtId="0" fontId="12" fillId="3" borderId="0" xfId="0" applyFont="1" applyFill="1" applyBorder="1"/>
    <xf numFmtId="44" fontId="12" fillId="2" borderId="3" xfId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9" fontId="12" fillId="4" borderId="3" xfId="2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44" fontId="0" fillId="0" borderId="19" xfId="1" applyFont="1" applyFill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Border="1"/>
    <xf numFmtId="44" fontId="6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17" xfId="1" applyFont="1" applyFill="1" applyBorder="1" applyAlignment="1">
      <alignment horizontal="center" vertical="center"/>
    </xf>
    <xf numFmtId="44" fontId="0" fillId="0" borderId="0" xfId="1" applyFont="1" applyFill="1"/>
    <xf numFmtId="44" fontId="0" fillId="0" borderId="0" xfId="1" applyFont="1" applyBorder="1"/>
    <xf numFmtId="44" fontId="6" fillId="0" borderId="2" xfId="1" applyFont="1" applyFill="1" applyBorder="1" applyAlignment="1">
      <alignment horizontal="center" vertical="center" wrapText="1"/>
    </xf>
    <xf numFmtId="44" fontId="7" fillId="0" borderId="7" xfId="1" applyFont="1" applyFill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4" fontId="0" fillId="0" borderId="3" xfId="1" applyFont="1" applyFill="1" applyBorder="1"/>
    <xf numFmtId="0" fontId="4" fillId="5" borderId="0" xfId="0" applyFont="1" applyFill="1" applyAlignment="1">
      <alignment vertical="center"/>
    </xf>
    <xf numFmtId="0" fontId="5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left" vertical="center" wrapText="1"/>
    </xf>
    <xf numFmtId="0" fontId="10" fillId="5" borderId="0" xfId="0" applyFont="1" applyFill="1"/>
    <xf numFmtId="0" fontId="1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44" fontId="0" fillId="0" borderId="22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13</xdr:col>
      <xdr:colOff>631825</xdr:colOff>
      <xdr:row>10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190500"/>
          <a:ext cx="10563225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tabSelected="1" topLeftCell="A77" zoomScale="80" zoomScaleNormal="80" workbookViewId="0">
      <selection activeCell="R8" sqref="R8"/>
    </sheetView>
  </sheetViews>
  <sheetFormatPr defaultRowHeight="15" x14ac:dyDescent="0.25"/>
  <cols>
    <col min="1" max="1" width="24.140625" style="1" customWidth="1"/>
    <col min="2" max="2" width="16.85546875" style="1" customWidth="1"/>
    <col min="3" max="3" width="16.140625" style="1" customWidth="1"/>
    <col min="4" max="4" width="22.85546875" style="1" bestFit="1" customWidth="1"/>
    <col min="5" max="5" width="15" style="28" bestFit="1" customWidth="1"/>
    <col min="6" max="6" width="11.42578125" style="35" bestFit="1" customWidth="1"/>
    <col min="7" max="7" width="10.28515625" style="28" bestFit="1" customWidth="1"/>
    <col min="8" max="8" width="10.28515625" style="35" customWidth="1"/>
    <col min="9" max="9" width="12.7109375" style="28" bestFit="1" customWidth="1"/>
    <col min="10" max="10" width="12.42578125" style="28" bestFit="1" customWidth="1"/>
    <col min="11" max="11" width="14.5703125" style="28" bestFit="1" customWidth="1"/>
    <col min="12" max="12" width="21.42578125" style="28" bestFit="1" customWidth="1"/>
    <col min="13" max="13" width="10.28515625" style="35" bestFit="1" customWidth="1"/>
    <col min="14" max="14" width="12.85546875" style="35" customWidth="1"/>
    <col min="15" max="15" width="13.85546875" style="40" bestFit="1" customWidth="1"/>
    <col min="16" max="16" width="11" style="40" customWidth="1"/>
    <col min="17" max="17" width="13.85546875" style="1" customWidth="1"/>
    <col min="18" max="18" width="14.28515625" style="1" bestFit="1" customWidth="1"/>
    <col min="19" max="19" width="10.28515625" style="1" bestFit="1" customWidth="1"/>
    <col min="20" max="20" width="14.7109375" style="23" bestFit="1" customWidth="1"/>
    <col min="21" max="21" width="11.140625" style="24" bestFit="1" customWidth="1"/>
    <col min="22" max="22" width="16.85546875" style="18" customWidth="1"/>
    <col min="23" max="16384" width="9.140625" style="1"/>
  </cols>
  <sheetData>
    <row r="1" spans="3:24" x14ac:dyDescent="0.25">
      <c r="R1" s="13"/>
      <c r="S1" s="13"/>
      <c r="T1" s="19"/>
      <c r="U1" s="20"/>
      <c r="V1" s="20"/>
      <c r="W1" s="13"/>
      <c r="X1" s="13"/>
    </row>
    <row r="2" spans="3:24" x14ac:dyDescent="0.25">
      <c r="R2" s="13"/>
      <c r="S2" s="13"/>
      <c r="T2" s="19"/>
      <c r="U2" s="20"/>
      <c r="V2" s="20"/>
      <c r="W2" s="13"/>
      <c r="X2" s="13"/>
    </row>
    <row r="3" spans="3:24" x14ac:dyDescent="0.25">
      <c r="R3" s="13"/>
      <c r="S3" s="13"/>
      <c r="T3" s="19"/>
      <c r="U3" s="20"/>
      <c r="V3" s="20"/>
      <c r="W3" s="13"/>
      <c r="X3" s="13"/>
    </row>
    <row r="4" spans="3:24" x14ac:dyDescent="0.25">
      <c r="R4" s="13"/>
      <c r="S4" s="13"/>
      <c r="T4" s="19"/>
      <c r="U4" s="20"/>
      <c r="V4" s="20"/>
      <c r="W4" s="13"/>
      <c r="X4" s="13"/>
    </row>
    <row r="5" spans="3:24" x14ac:dyDescent="0.25">
      <c r="R5" s="13"/>
      <c r="S5" s="13"/>
      <c r="T5" s="19"/>
      <c r="U5" s="20"/>
      <c r="V5" s="20"/>
      <c r="W5" s="13"/>
      <c r="X5" s="13"/>
    </row>
    <row r="6" spans="3:24" x14ac:dyDescent="0.25">
      <c r="R6" s="13"/>
      <c r="S6" s="13"/>
      <c r="T6" s="19"/>
      <c r="U6" s="20"/>
      <c r="V6" s="20"/>
      <c r="W6" s="13"/>
      <c r="X6" s="13"/>
    </row>
    <row r="7" spans="3:24" x14ac:dyDescent="0.25">
      <c r="R7" s="13"/>
      <c r="S7" s="13"/>
      <c r="T7" s="19"/>
      <c r="U7" s="20"/>
      <c r="V7" s="20"/>
      <c r="W7" s="13"/>
      <c r="X7" s="13"/>
    </row>
    <row r="8" spans="3:24" x14ac:dyDescent="0.25">
      <c r="R8" s="13"/>
      <c r="S8" s="13"/>
      <c r="T8" s="19"/>
      <c r="U8" s="20"/>
      <c r="V8" s="20"/>
      <c r="W8" s="13"/>
      <c r="X8" s="13"/>
    </row>
    <row r="9" spans="3:24" x14ac:dyDescent="0.25">
      <c r="R9" s="13"/>
      <c r="S9" s="13"/>
      <c r="T9" s="19"/>
      <c r="U9" s="20"/>
      <c r="V9" s="20"/>
      <c r="W9" s="13"/>
      <c r="X9" s="13"/>
    </row>
    <row r="10" spans="3:24" x14ac:dyDescent="0.25">
      <c r="R10" s="13"/>
      <c r="S10" s="13"/>
      <c r="T10" s="19"/>
      <c r="U10" s="20"/>
      <c r="V10" s="20"/>
      <c r="W10" s="13"/>
      <c r="X10" s="13"/>
    </row>
    <row r="11" spans="3:24" x14ac:dyDescent="0.25">
      <c r="R11" s="13"/>
      <c r="S11" s="13"/>
      <c r="T11" s="19"/>
      <c r="U11" s="20"/>
      <c r="V11" s="20"/>
      <c r="W11" s="13"/>
      <c r="X11" s="13"/>
    </row>
    <row r="12" spans="3:24" ht="15.75" thickBot="1" x14ac:dyDescent="0.3">
      <c r="T12" s="19"/>
      <c r="U12" s="20"/>
      <c r="V12" s="20"/>
      <c r="W12" s="13"/>
    </row>
    <row r="13" spans="3:24" ht="75.75" customHeight="1" thickBot="1" x14ac:dyDescent="0.3">
      <c r="C13" s="90" t="s">
        <v>42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2"/>
      <c r="W13" s="13"/>
    </row>
    <row r="14" spans="3:24" ht="15.75" thickBot="1" x14ac:dyDescent="0.3">
      <c r="T14" s="19"/>
      <c r="U14" s="20"/>
      <c r="V14" s="16"/>
    </row>
    <row r="15" spans="3:24" ht="48" thickBot="1" x14ac:dyDescent="0.3">
      <c r="E15" s="29" t="s">
        <v>96</v>
      </c>
      <c r="F15" s="29" t="s">
        <v>115</v>
      </c>
      <c r="G15" s="30" t="s">
        <v>126</v>
      </c>
      <c r="H15" s="36" t="s">
        <v>135</v>
      </c>
      <c r="I15" s="30" t="s">
        <v>139</v>
      </c>
      <c r="J15" s="30" t="s">
        <v>166</v>
      </c>
      <c r="K15" s="30" t="s">
        <v>145</v>
      </c>
      <c r="L15" s="41" t="s">
        <v>146</v>
      </c>
      <c r="M15" s="42" t="s">
        <v>152</v>
      </c>
      <c r="N15" s="41" t="s">
        <v>167</v>
      </c>
      <c r="O15" s="30" t="s">
        <v>165</v>
      </c>
      <c r="P15" s="43" t="s">
        <v>171</v>
      </c>
      <c r="Q15" s="9" t="s">
        <v>172</v>
      </c>
      <c r="R15" s="9" t="s">
        <v>175</v>
      </c>
      <c r="S15" s="8" t="s">
        <v>30</v>
      </c>
      <c r="T15" s="12" t="s">
        <v>77</v>
      </c>
      <c r="U15" s="14" t="s">
        <v>78</v>
      </c>
      <c r="V15" s="15" t="s">
        <v>79</v>
      </c>
    </row>
    <row r="16" spans="3:24" ht="15.75" thickBot="1" x14ac:dyDescent="0.3"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</row>
    <row r="17" spans="3:22" ht="19.5" thickBot="1" x14ac:dyDescent="0.3">
      <c r="C17" s="86" t="s">
        <v>90</v>
      </c>
      <c r="D17" s="45" t="s">
        <v>49</v>
      </c>
      <c r="E17" s="37" t="s">
        <v>63</v>
      </c>
      <c r="F17" s="37" t="s">
        <v>63</v>
      </c>
      <c r="G17" s="37" t="s">
        <v>63</v>
      </c>
      <c r="H17" s="37">
        <v>27.98</v>
      </c>
      <c r="I17" s="37">
        <v>31.99</v>
      </c>
      <c r="J17" s="37">
        <v>29.99</v>
      </c>
      <c r="K17" s="37">
        <v>27</v>
      </c>
      <c r="L17" s="37" t="s">
        <v>63</v>
      </c>
      <c r="M17" s="37" t="s">
        <v>63</v>
      </c>
      <c r="N17" s="37" t="s">
        <v>63</v>
      </c>
      <c r="O17" s="37" t="s">
        <v>63</v>
      </c>
      <c r="P17" s="37" t="s">
        <v>63</v>
      </c>
      <c r="Q17" s="37" t="s">
        <v>63</v>
      </c>
      <c r="R17" s="37" t="s">
        <v>63</v>
      </c>
      <c r="S17" s="31">
        <v>31.99</v>
      </c>
      <c r="T17" s="25">
        <f>SMALL(E17:S17,1)</f>
        <v>27</v>
      </c>
      <c r="U17" s="26">
        <f>LARGE(E17:S17,1)</f>
        <v>31.99</v>
      </c>
      <c r="V17" s="27">
        <f>(U17-T17)/T17</f>
        <v>0.18481481481481477</v>
      </c>
    </row>
    <row r="18" spans="3:22" ht="19.5" thickBot="1" x14ac:dyDescent="0.3">
      <c r="C18" s="87"/>
      <c r="D18" s="45" t="s">
        <v>153</v>
      </c>
      <c r="E18" s="37" t="s">
        <v>63</v>
      </c>
      <c r="F18" s="37" t="s">
        <v>63</v>
      </c>
      <c r="G18" s="37" t="s">
        <v>63</v>
      </c>
      <c r="H18" s="37" t="s">
        <v>63</v>
      </c>
      <c r="I18" s="37" t="s">
        <v>63</v>
      </c>
      <c r="J18" s="37" t="s">
        <v>63</v>
      </c>
      <c r="K18" s="37" t="s">
        <v>63</v>
      </c>
      <c r="L18" s="37" t="s">
        <v>63</v>
      </c>
      <c r="M18" s="37">
        <v>21.15</v>
      </c>
      <c r="N18" s="37" t="s">
        <v>63</v>
      </c>
      <c r="O18" s="37" t="s">
        <v>63</v>
      </c>
      <c r="P18" s="37" t="s">
        <v>63</v>
      </c>
      <c r="Q18" s="37" t="s">
        <v>63</v>
      </c>
      <c r="R18" s="37" t="s">
        <v>63</v>
      </c>
      <c r="S18" s="37" t="s">
        <v>63</v>
      </c>
      <c r="T18" s="25">
        <f t="shared" ref="T18:T33" si="0">SMALL(E18:S18,1)</f>
        <v>21.15</v>
      </c>
      <c r="U18" s="26">
        <f t="shared" ref="U18:U33" si="1">LARGE(E18:S18,1)</f>
        <v>21.15</v>
      </c>
      <c r="V18" s="27">
        <f t="shared" ref="V18:V33" si="2">(U18-T18)/T18</f>
        <v>0</v>
      </c>
    </row>
    <row r="19" spans="3:22" ht="19.5" thickBot="1" x14ac:dyDescent="0.3">
      <c r="C19" s="87"/>
      <c r="D19" s="45" t="s">
        <v>127</v>
      </c>
      <c r="E19" s="37" t="s">
        <v>63</v>
      </c>
      <c r="F19" s="37" t="s">
        <v>63</v>
      </c>
      <c r="G19" s="37">
        <v>21.9</v>
      </c>
      <c r="H19" s="37"/>
      <c r="I19" s="37">
        <v>21.99</v>
      </c>
      <c r="J19" s="37" t="s">
        <v>63</v>
      </c>
      <c r="K19" s="37" t="s">
        <v>63</v>
      </c>
      <c r="L19" s="37" t="s">
        <v>63</v>
      </c>
      <c r="M19" s="37">
        <v>20.75</v>
      </c>
      <c r="N19" s="37">
        <v>18.89</v>
      </c>
      <c r="O19" s="31">
        <v>21.4</v>
      </c>
      <c r="P19" s="37" t="s">
        <v>63</v>
      </c>
      <c r="Q19" s="37" t="s">
        <v>63</v>
      </c>
      <c r="R19" s="31">
        <v>19.39</v>
      </c>
      <c r="S19" s="31"/>
      <c r="T19" s="25">
        <f t="shared" si="0"/>
        <v>18.89</v>
      </c>
      <c r="U19" s="26">
        <f t="shared" si="1"/>
        <v>21.99</v>
      </c>
      <c r="V19" s="27">
        <f t="shared" si="2"/>
        <v>0.16410799364743239</v>
      </c>
    </row>
    <row r="20" spans="3:22" ht="19.5" thickBot="1" x14ac:dyDescent="0.3">
      <c r="C20" s="88"/>
      <c r="D20" s="45" t="s">
        <v>26</v>
      </c>
      <c r="E20" s="37" t="s">
        <v>63</v>
      </c>
      <c r="F20" s="37" t="s">
        <v>63</v>
      </c>
      <c r="G20" s="37" t="s">
        <v>63</v>
      </c>
      <c r="H20" s="37" t="s">
        <v>63</v>
      </c>
      <c r="I20" s="37" t="s">
        <v>63</v>
      </c>
      <c r="J20" s="37" t="s">
        <v>63</v>
      </c>
      <c r="K20" s="37">
        <v>20</v>
      </c>
      <c r="L20" s="37" t="s">
        <v>63</v>
      </c>
      <c r="M20" s="37" t="s">
        <v>63</v>
      </c>
      <c r="N20" s="37" t="s">
        <v>63</v>
      </c>
      <c r="O20" s="37" t="s">
        <v>63</v>
      </c>
      <c r="P20" s="37" t="s">
        <v>63</v>
      </c>
      <c r="Q20" s="37" t="s">
        <v>63</v>
      </c>
      <c r="R20" s="37" t="s">
        <v>63</v>
      </c>
      <c r="S20" s="37" t="s">
        <v>63</v>
      </c>
      <c r="T20" s="25">
        <f t="shared" si="0"/>
        <v>20</v>
      </c>
      <c r="U20" s="26">
        <f t="shared" si="1"/>
        <v>20</v>
      </c>
      <c r="V20" s="27">
        <f t="shared" si="2"/>
        <v>0</v>
      </c>
    </row>
    <row r="21" spans="3:22" ht="19.5" thickBot="1" x14ac:dyDescent="0.3">
      <c r="C21" s="89"/>
      <c r="D21" s="46" t="s">
        <v>116</v>
      </c>
      <c r="E21" s="37" t="s">
        <v>63</v>
      </c>
      <c r="F21" s="37">
        <v>18.39</v>
      </c>
      <c r="G21" s="37" t="s">
        <v>63</v>
      </c>
      <c r="H21" s="37" t="s">
        <v>63</v>
      </c>
      <c r="I21" s="37" t="s">
        <v>63</v>
      </c>
      <c r="J21" s="37" t="s">
        <v>63</v>
      </c>
      <c r="K21" s="37" t="s">
        <v>63</v>
      </c>
      <c r="L21" s="37" t="s">
        <v>63</v>
      </c>
      <c r="M21" s="37">
        <v>20.75</v>
      </c>
      <c r="N21" s="37" t="s">
        <v>63</v>
      </c>
      <c r="O21" s="37" t="s">
        <v>63</v>
      </c>
      <c r="P21" s="31">
        <v>18.39</v>
      </c>
      <c r="Q21" s="37" t="s">
        <v>63</v>
      </c>
      <c r="R21" s="37" t="s">
        <v>63</v>
      </c>
      <c r="S21" s="37" t="s">
        <v>63</v>
      </c>
      <c r="T21" s="25">
        <f t="shared" si="0"/>
        <v>18.39</v>
      </c>
      <c r="U21" s="26">
        <f t="shared" si="1"/>
        <v>20.75</v>
      </c>
      <c r="V21" s="27">
        <f t="shared" si="2"/>
        <v>0.12833061446438279</v>
      </c>
    </row>
    <row r="22" spans="3:22" ht="19.5" thickBot="1" x14ac:dyDescent="0.3">
      <c r="C22" s="89"/>
      <c r="D22" s="46" t="s">
        <v>98</v>
      </c>
      <c r="E22" s="37">
        <v>21.89</v>
      </c>
      <c r="F22" s="37">
        <v>21.99</v>
      </c>
      <c r="G22" s="37">
        <v>23.19</v>
      </c>
      <c r="H22" s="37">
        <v>21.98</v>
      </c>
      <c r="I22" s="37">
        <v>22.99</v>
      </c>
      <c r="J22" s="37">
        <v>19.989999999999998</v>
      </c>
      <c r="K22" s="37">
        <v>20</v>
      </c>
      <c r="L22" s="37">
        <v>20.99</v>
      </c>
      <c r="M22" s="37" t="s">
        <v>63</v>
      </c>
      <c r="N22" s="37" t="s">
        <v>63</v>
      </c>
      <c r="O22" s="31">
        <v>18.89</v>
      </c>
      <c r="P22" s="31">
        <v>22.9</v>
      </c>
      <c r="Q22" s="31">
        <v>22.9</v>
      </c>
      <c r="R22" s="31">
        <v>21</v>
      </c>
      <c r="S22" s="37" t="s">
        <v>63</v>
      </c>
      <c r="T22" s="25">
        <f t="shared" si="0"/>
        <v>18.89</v>
      </c>
      <c r="U22" s="26">
        <f t="shared" si="1"/>
        <v>23.19</v>
      </c>
      <c r="V22" s="27">
        <f t="shared" si="2"/>
        <v>0.22763366860772899</v>
      </c>
    </row>
    <row r="23" spans="3:22" ht="19.5" thickBot="1" x14ac:dyDescent="0.3">
      <c r="C23" s="89"/>
      <c r="D23" s="46" t="s">
        <v>81</v>
      </c>
      <c r="E23" s="37" t="s">
        <v>63</v>
      </c>
      <c r="F23" s="37" t="s">
        <v>63</v>
      </c>
      <c r="G23" s="37" t="s">
        <v>63</v>
      </c>
      <c r="H23" s="37" t="s">
        <v>63</v>
      </c>
      <c r="I23" s="37" t="s">
        <v>63</v>
      </c>
      <c r="J23" s="37" t="s">
        <v>63</v>
      </c>
      <c r="K23" s="37" t="s">
        <v>63</v>
      </c>
      <c r="L23" s="37" t="s">
        <v>63</v>
      </c>
      <c r="M23" s="37" t="s">
        <v>63</v>
      </c>
      <c r="N23" s="37" t="s">
        <v>63</v>
      </c>
      <c r="O23" s="37" t="s">
        <v>63</v>
      </c>
      <c r="P23" s="37" t="s">
        <v>63</v>
      </c>
      <c r="Q23" s="37" t="s">
        <v>63</v>
      </c>
      <c r="R23" s="37" t="s">
        <v>63</v>
      </c>
      <c r="S23" s="31">
        <v>19.989999999999998</v>
      </c>
      <c r="T23" s="25">
        <f t="shared" si="0"/>
        <v>19.989999999999998</v>
      </c>
      <c r="U23" s="26">
        <f t="shared" si="1"/>
        <v>19.989999999999998</v>
      </c>
      <c r="V23" s="27">
        <f t="shared" si="2"/>
        <v>0</v>
      </c>
    </row>
    <row r="24" spans="3:22" ht="19.5" thickBot="1" x14ac:dyDescent="0.3">
      <c r="C24" s="89"/>
      <c r="D24" s="46" t="s">
        <v>99</v>
      </c>
      <c r="E24" s="37">
        <v>20.99</v>
      </c>
      <c r="F24" s="37" t="s">
        <v>63</v>
      </c>
      <c r="G24" s="37" t="s">
        <v>63</v>
      </c>
      <c r="H24" s="37" t="s">
        <v>63</v>
      </c>
      <c r="I24" s="37" t="s">
        <v>63</v>
      </c>
      <c r="J24" s="37" t="s">
        <v>63</v>
      </c>
      <c r="K24" s="37" t="s">
        <v>63</v>
      </c>
      <c r="L24" s="37" t="s">
        <v>63</v>
      </c>
      <c r="M24" s="37" t="s">
        <v>63</v>
      </c>
      <c r="N24" s="37" t="s">
        <v>63</v>
      </c>
      <c r="O24" s="37" t="s">
        <v>63</v>
      </c>
      <c r="P24" s="37" t="s">
        <v>63</v>
      </c>
      <c r="Q24" s="37" t="s">
        <v>63</v>
      </c>
      <c r="R24" s="37" t="s">
        <v>63</v>
      </c>
      <c r="S24" s="37" t="s">
        <v>63</v>
      </c>
      <c r="T24" s="25">
        <f t="shared" si="0"/>
        <v>20.99</v>
      </c>
      <c r="U24" s="26">
        <f t="shared" si="1"/>
        <v>20.99</v>
      </c>
      <c r="V24" s="27">
        <f t="shared" si="2"/>
        <v>0</v>
      </c>
    </row>
    <row r="25" spans="3:22" ht="19.5" thickBot="1" x14ac:dyDescent="0.3">
      <c r="C25" s="89"/>
      <c r="D25" s="46" t="s">
        <v>97</v>
      </c>
      <c r="E25" s="37" t="s">
        <v>63</v>
      </c>
      <c r="F25" s="37" t="s">
        <v>63</v>
      </c>
      <c r="G25" s="37" t="s">
        <v>63</v>
      </c>
      <c r="H25" s="37">
        <v>25.98</v>
      </c>
      <c r="I25" s="37" t="s">
        <v>63</v>
      </c>
      <c r="J25" s="37" t="s">
        <v>63</v>
      </c>
      <c r="K25" s="37" t="s">
        <v>63</v>
      </c>
      <c r="L25" s="37" t="s">
        <v>63</v>
      </c>
      <c r="M25" s="37"/>
      <c r="N25" s="37" t="s">
        <v>63</v>
      </c>
      <c r="O25" s="37" t="s">
        <v>63</v>
      </c>
      <c r="P25" s="37" t="s">
        <v>63</v>
      </c>
      <c r="Q25" s="37" t="s">
        <v>63</v>
      </c>
      <c r="R25" s="37" t="s">
        <v>63</v>
      </c>
      <c r="S25" s="37" t="s">
        <v>63</v>
      </c>
      <c r="T25" s="25">
        <f t="shared" si="0"/>
        <v>25.98</v>
      </c>
      <c r="U25" s="26">
        <f t="shared" si="1"/>
        <v>25.98</v>
      </c>
      <c r="V25" s="27">
        <f t="shared" si="2"/>
        <v>0</v>
      </c>
    </row>
    <row r="26" spans="3:22" ht="19.5" thickBot="1" x14ac:dyDescent="0.3">
      <c r="C26" s="89"/>
      <c r="D26" s="46" t="s">
        <v>128</v>
      </c>
      <c r="E26" s="37" t="s">
        <v>63</v>
      </c>
      <c r="F26" s="37" t="s">
        <v>63</v>
      </c>
      <c r="G26" s="37">
        <v>19.8</v>
      </c>
      <c r="H26" s="37" t="s">
        <v>63</v>
      </c>
      <c r="I26" s="37" t="s">
        <v>63</v>
      </c>
      <c r="J26" s="37" t="s">
        <v>63</v>
      </c>
      <c r="K26" s="37" t="s">
        <v>63</v>
      </c>
      <c r="L26" s="37" t="s">
        <v>63</v>
      </c>
      <c r="M26" s="37"/>
      <c r="N26" s="37" t="s">
        <v>63</v>
      </c>
      <c r="O26" s="37" t="s">
        <v>63</v>
      </c>
      <c r="P26" s="37" t="s">
        <v>63</v>
      </c>
      <c r="Q26" s="31">
        <v>28.9</v>
      </c>
      <c r="R26" s="37" t="s">
        <v>63</v>
      </c>
      <c r="S26" s="37" t="s">
        <v>63</v>
      </c>
      <c r="T26" s="25">
        <f t="shared" si="0"/>
        <v>19.8</v>
      </c>
      <c r="U26" s="26">
        <f t="shared" si="1"/>
        <v>28.9</v>
      </c>
      <c r="V26" s="27">
        <f t="shared" si="2"/>
        <v>0.45959595959595945</v>
      </c>
    </row>
    <row r="27" spans="3:22" ht="19.5" thickBot="1" x14ac:dyDescent="0.3">
      <c r="C27" s="89"/>
      <c r="D27" s="46" t="s">
        <v>117</v>
      </c>
      <c r="E27" s="37" t="s">
        <v>63</v>
      </c>
      <c r="F27" s="37">
        <v>21.49</v>
      </c>
      <c r="G27" s="37" t="s">
        <v>63</v>
      </c>
      <c r="H27" s="37" t="s">
        <v>63</v>
      </c>
      <c r="I27" s="37" t="s">
        <v>63</v>
      </c>
      <c r="J27" s="37" t="s">
        <v>63</v>
      </c>
      <c r="K27" s="37" t="s">
        <v>63</v>
      </c>
      <c r="L27" s="37" t="s">
        <v>63</v>
      </c>
      <c r="M27" s="37"/>
      <c r="N27" s="37" t="s">
        <v>63</v>
      </c>
      <c r="O27" s="37" t="s">
        <v>63</v>
      </c>
      <c r="P27" s="37" t="s">
        <v>63</v>
      </c>
      <c r="Q27" s="37" t="s">
        <v>63</v>
      </c>
      <c r="R27" s="37" t="s">
        <v>63</v>
      </c>
      <c r="S27" s="37" t="s">
        <v>63</v>
      </c>
      <c r="T27" s="25">
        <f t="shared" si="0"/>
        <v>21.49</v>
      </c>
      <c r="U27" s="26">
        <f t="shared" si="1"/>
        <v>21.49</v>
      </c>
      <c r="V27" s="27">
        <f t="shared" si="2"/>
        <v>0</v>
      </c>
    </row>
    <row r="28" spans="3:22" ht="19.5" thickBot="1" x14ac:dyDescent="0.3">
      <c r="C28" s="89"/>
      <c r="D28" s="46" t="s">
        <v>147</v>
      </c>
      <c r="E28" s="37" t="s">
        <v>63</v>
      </c>
      <c r="F28" s="37" t="s">
        <v>63</v>
      </c>
      <c r="G28" s="37" t="s">
        <v>63</v>
      </c>
      <c r="H28" s="37" t="s">
        <v>63</v>
      </c>
      <c r="I28" s="37" t="s">
        <v>63</v>
      </c>
      <c r="J28" s="37" t="s">
        <v>63</v>
      </c>
      <c r="K28" s="37" t="s">
        <v>63</v>
      </c>
      <c r="L28" s="37">
        <v>19.989999999999998</v>
      </c>
      <c r="M28" s="37">
        <v>20.65</v>
      </c>
      <c r="N28" s="37" t="s">
        <v>63</v>
      </c>
      <c r="O28" s="37" t="s">
        <v>63</v>
      </c>
      <c r="P28" s="37" t="s">
        <v>63</v>
      </c>
      <c r="Q28" s="37" t="s">
        <v>63</v>
      </c>
      <c r="R28" s="37" t="s">
        <v>63</v>
      </c>
      <c r="S28" s="37" t="s">
        <v>63</v>
      </c>
      <c r="T28" s="25">
        <f t="shared" si="0"/>
        <v>19.989999999999998</v>
      </c>
      <c r="U28" s="26">
        <f t="shared" si="1"/>
        <v>20.65</v>
      </c>
      <c r="V28" s="27">
        <f t="shared" si="2"/>
        <v>3.3016508254127074E-2</v>
      </c>
    </row>
    <row r="29" spans="3:22" ht="19.5" thickBot="1" x14ac:dyDescent="0.3">
      <c r="C29" s="89"/>
      <c r="D29" s="46" t="s">
        <v>148</v>
      </c>
      <c r="E29" s="37" t="s">
        <v>63</v>
      </c>
      <c r="F29" s="37" t="s">
        <v>63</v>
      </c>
      <c r="G29" s="37" t="s">
        <v>63</v>
      </c>
      <c r="H29" s="37" t="s">
        <v>63</v>
      </c>
      <c r="I29" s="37" t="s">
        <v>63</v>
      </c>
      <c r="J29" s="37" t="s">
        <v>63</v>
      </c>
      <c r="K29" s="37" t="s">
        <v>63</v>
      </c>
      <c r="L29" s="37">
        <v>19.989999999999998</v>
      </c>
      <c r="M29" s="37" t="s">
        <v>63</v>
      </c>
      <c r="N29" s="37" t="s">
        <v>63</v>
      </c>
      <c r="O29" s="31">
        <v>18.989999999999998</v>
      </c>
      <c r="P29" s="37" t="s">
        <v>63</v>
      </c>
      <c r="Q29" s="37" t="s">
        <v>63</v>
      </c>
      <c r="R29" s="37" t="s">
        <v>63</v>
      </c>
      <c r="S29" s="37" t="s">
        <v>63</v>
      </c>
      <c r="T29" s="25">
        <f t="shared" si="0"/>
        <v>18.989999999999998</v>
      </c>
      <c r="U29" s="26">
        <f t="shared" si="1"/>
        <v>19.989999999999998</v>
      </c>
      <c r="V29" s="27">
        <f t="shared" si="2"/>
        <v>5.2659294365455508E-2</v>
      </c>
    </row>
    <row r="30" spans="3:22" ht="19.5" thickBot="1" x14ac:dyDescent="0.3">
      <c r="C30" s="89"/>
      <c r="D30" s="46" t="s">
        <v>118</v>
      </c>
      <c r="E30" s="37" t="s">
        <v>63</v>
      </c>
      <c r="F30" s="37" t="s">
        <v>63</v>
      </c>
      <c r="G30" s="37" t="s">
        <v>63</v>
      </c>
      <c r="H30" s="37" t="s">
        <v>63</v>
      </c>
      <c r="I30" s="37" t="s">
        <v>63</v>
      </c>
      <c r="J30" s="37">
        <v>24.99</v>
      </c>
      <c r="K30" s="37" t="s">
        <v>63</v>
      </c>
      <c r="L30" s="37" t="s">
        <v>63</v>
      </c>
      <c r="M30" s="37" t="s">
        <v>63</v>
      </c>
      <c r="N30" s="37" t="s">
        <v>63</v>
      </c>
      <c r="O30" s="37" t="s">
        <v>63</v>
      </c>
      <c r="P30" s="31">
        <v>24.99</v>
      </c>
      <c r="Q30" s="37" t="s">
        <v>63</v>
      </c>
      <c r="R30" s="37" t="s">
        <v>63</v>
      </c>
      <c r="S30" s="37" t="s">
        <v>63</v>
      </c>
      <c r="T30" s="25">
        <f t="shared" si="0"/>
        <v>24.99</v>
      </c>
      <c r="U30" s="26">
        <f t="shared" si="1"/>
        <v>24.99</v>
      </c>
      <c r="V30" s="27">
        <f t="shared" si="2"/>
        <v>0</v>
      </c>
    </row>
    <row r="31" spans="3:22" ht="19.5" thickBot="1" x14ac:dyDescent="0.3">
      <c r="C31" s="89"/>
      <c r="D31" s="46" t="s">
        <v>163</v>
      </c>
      <c r="E31" s="37" t="s">
        <v>63</v>
      </c>
      <c r="F31" s="37" t="s">
        <v>63</v>
      </c>
      <c r="G31" s="37" t="s">
        <v>63</v>
      </c>
      <c r="H31" s="37" t="s">
        <v>63</v>
      </c>
      <c r="I31" s="37" t="s">
        <v>63</v>
      </c>
      <c r="J31" s="37" t="s">
        <v>63</v>
      </c>
      <c r="K31" s="37" t="s">
        <v>63</v>
      </c>
      <c r="L31" s="37" t="s">
        <v>63</v>
      </c>
      <c r="M31" s="37" t="s">
        <v>63</v>
      </c>
      <c r="N31" s="37">
        <v>19.899999999999999</v>
      </c>
      <c r="O31" s="37" t="s">
        <v>63</v>
      </c>
      <c r="P31" s="37" t="s">
        <v>63</v>
      </c>
      <c r="Q31" s="37" t="s">
        <v>63</v>
      </c>
      <c r="R31" s="37" t="s">
        <v>63</v>
      </c>
      <c r="S31" s="37" t="s">
        <v>63</v>
      </c>
      <c r="T31" s="25">
        <f t="shared" si="0"/>
        <v>19.899999999999999</v>
      </c>
      <c r="U31" s="26">
        <f t="shared" si="1"/>
        <v>19.899999999999999</v>
      </c>
      <c r="V31" s="27">
        <f t="shared" si="2"/>
        <v>0</v>
      </c>
    </row>
    <row r="32" spans="3:22" ht="19.5" thickBot="1" x14ac:dyDescent="0.3">
      <c r="C32" s="89"/>
      <c r="D32" s="46" t="s">
        <v>162</v>
      </c>
      <c r="E32" s="37" t="s">
        <v>63</v>
      </c>
      <c r="F32" s="37" t="s">
        <v>63</v>
      </c>
      <c r="G32" s="37" t="s">
        <v>63</v>
      </c>
      <c r="H32" s="37" t="s">
        <v>63</v>
      </c>
      <c r="I32" s="37" t="s">
        <v>63</v>
      </c>
      <c r="J32" s="37" t="s">
        <v>63</v>
      </c>
      <c r="K32" s="37" t="s">
        <v>63</v>
      </c>
      <c r="L32" s="37" t="s">
        <v>63</v>
      </c>
      <c r="M32" s="37" t="s">
        <v>63</v>
      </c>
      <c r="N32" s="37">
        <v>19.899999999999999</v>
      </c>
      <c r="O32" s="37" t="s">
        <v>63</v>
      </c>
      <c r="P32" s="37" t="s">
        <v>63</v>
      </c>
      <c r="Q32" s="37" t="s">
        <v>63</v>
      </c>
      <c r="R32" s="37" t="s">
        <v>63</v>
      </c>
      <c r="S32" s="37" t="s">
        <v>63</v>
      </c>
      <c r="T32" s="25">
        <f t="shared" si="0"/>
        <v>19.899999999999999</v>
      </c>
      <c r="U32" s="26">
        <f t="shared" si="1"/>
        <v>19.899999999999999</v>
      </c>
      <c r="V32" s="27">
        <f t="shared" si="2"/>
        <v>0</v>
      </c>
    </row>
    <row r="33" spans="3:22" ht="19.5" thickBot="1" x14ac:dyDescent="0.3">
      <c r="C33" s="89"/>
      <c r="D33" s="46" t="s">
        <v>80</v>
      </c>
      <c r="E33" s="37">
        <v>18.989999999999998</v>
      </c>
      <c r="F33" s="37" t="s">
        <v>63</v>
      </c>
      <c r="G33" s="37" t="s">
        <v>63</v>
      </c>
      <c r="H33" s="37" t="s">
        <v>63</v>
      </c>
      <c r="I33" s="37" t="s">
        <v>63</v>
      </c>
      <c r="J33" s="37" t="s">
        <v>63</v>
      </c>
      <c r="K33" s="37" t="s">
        <v>63</v>
      </c>
      <c r="L33" s="37" t="s">
        <v>63</v>
      </c>
      <c r="M33" s="37" t="s">
        <v>63</v>
      </c>
      <c r="N33" s="37">
        <v>21.89</v>
      </c>
      <c r="O33" s="37" t="s">
        <v>63</v>
      </c>
      <c r="P33" s="37" t="s">
        <v>63</v>
      </c>
      <c r="Q33" s="31">
        <v>28.5</v>
      </c>
      <c r="R33" s="31">
        <v>20.5</v>
      </c>
      <c r="S33" s="31">
        <v>22.49</v>
      </c>
      <c r="T33" s="25">
        <f t="shared" si="0"/>
        <v>18.989999999999998</v>
      </c>
      <c r="U33" s="26">
        <f t="shared" si="1"/>
        <v>28.5</v>
      </c>
      <c r="V33" s="27">
        <f t="shared" si="2"/>
        <v>0.50078988941548197</v>
      </c>
    </row>
    <row r="34" spans="3:22" ht="19.5" customHeight="1" thickBot="1" x14ac:dyDescent="0.3">
      <c r="C34" s="68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/>
    </row>
    <row r="35" spans="3:22" ht="19.5" thickBot="1" x14ac:dyDescent="0.3">
      <c r="C35" s="84" t="s">
        <v>0</v>
      </c>
      <c r="D35" s="47" t="s">
        <v>91</v>
      </c>
      <c r="E35" s="37" t="s">
        <v>63</v>
      </c>
      <c r="F35" s="37" t="s">
        <v>63</v>
      </c>
      <c r="G35" s="37" t="s">
        <v>63</v>
      </c>
      <c r="H35" s="37" t="s">
        <v>63</v>
      </c>
      <c r="I35" s="37" t="s">
        <v>63</v>
      </c>
      <c r="J35" s="37" t="s">
        <v>63</v>
      </c>
      <c r="K35" s="37" t="s">
        <v>63</v>
      </c>
      <c r="L35" s="37" t="s">
        <v>63</v>
      </c>
      <c r="M35" s="37" t="s">
        <v>63</v>
      </c>
      <c r="N35" s="37" t="s">
        <v>63</v>
      </c>
      <c r="O35" s="37" t="s">
        <v>63</v>
      </c>
      <c r="P35" s="37" t="s">
        <v>63</v>
      </c>
      <c r="Q35" s="37" t="s">
        <v>63</v>
      </c>
      <c r="R35" s="37" t="s">
        <v>63</v>
      </c>
      <c r="S35" s="31">
        <v>32.79</v>
      </c>
      <c r="T35" s="25">
        <f t="shared" ref="T35:T155" si="3">SMALL(E35:S35,1)</f>
        <v>32.79</v>
      </c>
      <c r="U35" s="26">
        <f t="shared" ref="U35:U155" si="4">LARGE(E35:S35,1)</f>
        <v>32.79</v>
      </c>
      <c r="V35" s="27">
        <f t="shared" ref="V35:V155" si="5">(U35-T35)/T35</f>
        <v>0</v>
      </c>
    </row>
    <row r="36" spans="3:22" ht="18.75" x14ac:dyDescent="0.25">
      <c r="C36" s="76"/>
      <c r="D36" s="48" t="s">
        <v>154</v>
      </c>
      <c r="E36" s="37" t="s">
        <v>63</v>
      </c>
      <c r="F36" s="37" t="s">
        <v>63</v>
      </c>
      <c r="G36" s="37" t="s">
        <v>63</v>
      </c>
      <c r="H36" s="37" t="s">
        <v>63</v>
      </c>
      <c r="I36" s="37" t="s">
        <v>63</v>
      </c>
      <c r="J36" s="37" t="s">
        <v>63</v>
      </c>
      <c r="K36" s="37" t="s">
        <v>63</v>
      </c>
      <c r="L36" s="37" t="s">
        <v>63</v>
      </c>
      <c r="M36" s="37">
        <v>28.9</v>
      </c>
      <c r="N36" s="37" t="s">
        <v>63</v>
      </c>
      <c r="O36" s="37" t="s">
        <v>63</v>
      </c>
      <c r="P36" s="37" t="s">
        <v>63</v>
      </c>
      <c r="Q36" s="37" t="s">
        <v>63</v>
      </c>
      <c r="R36" s="37" t="s">
        <v>63</v>
      </c>
      <c r="S36" s="37" t="s">
        <v>63</v>
      </c>
      <c r="T36" s="25">
        <f t="shared" si="3"/>
        <v>28.9</v>
      </c>
      <c r="U36" s="26">
        <f t="shared" si="4"/>
        <v>28.9</v>
      </c>
      <c r="V36" s="27">
        <f t="shared" si="5"/>
        <v>0</v>
      </c>
    </row>
    <row r="37" spans="3:22" ht="19.5" thickBot="1" x14ac:dyDescent="0.3">
      <c r="C37" s="76"/>
      <c r="D37" s="48" t="s">
        <v>92</v>
      </c>
      <c r="E37" s="37" t="s">
        <v>63</v>
      </c>
      <c r="F37" s="37">
        <v>35.950000000000003</v>
      </c>
      <c r="G37" s="37">
        <v>39.950000000000003</v>
      </c>
      <c r="H37" s="37">
        <v>38.9</v>
      </c>
      <c r="I37" s="37">
        <v>37.99</v>
      </c>
      <c r="J37" s="37">
        <v>38.9</v>
      </c>
      <c r="K37" s="37">
        <v>43.5</v>
      </c>
      <c r="L37" s="37">
        <v>35.99</v>
      </c>
      <c r="M37" s="37" t="s">
        <v>63</v>
      </c>
      <c r="N37" s="37">
        <v>42.9</v>
      </c>
      <c r="O37" s="31">
        <v>32.9</v>
      </c>
      <c r="P37" s="31">
        <v>38.9</v>
      </c>
      <c r="Q37" s="31">
        <v>34.9</v>
      </c>
      <c r="R37" s="37" t="s">
        <v>63</v>
      </c>
      <c r="S37" s="31">
        <v>32.79</v>
      </c>
      <c r="T37" s="25">
        <f t="shared" si="3"/>
        <v>32.79</v>
      </c>
      <c r="U37" s="26">
        <f t="shared" si="4"/>
        <v>43.5</v>
      </c>
      <c r="V37" s="27">
        <f t="shared" si="5"/>
        <v>0.32662397072278138</v>
      </c>
    </row>
    <row r="38" spans="3:22" ht="19.5" thickBot="1" x14ac:dyDescent="0.3">
      <c r="C38" s="85"/>
      <c r="D38" s="49" t="s">
        <v>93</v>
      </c>
      <c r="E38" s="37" t="s">
        <v>63</v>
      </c>
      <c r="F38" s="37">
        <v>29.95</v>
      </c>
      <c r="G38" s="37">
        <v>31.9</v>
      </c>
      <c r="H38" s="37">
        <v>29.98</v>
      </c>
      <c r="I38" s="37">
        <v>39.9</v>
      </c>
      <c r="J38" s="37">
        <v>39.9</v>
      </c>
      <c r="K38" s="37">
        <v>22.9</v>
      </c>
      <c r="L38" s="37">
        <v>28.99</v>
      </c>
      <c r="M38" s="37" t="s">
        <v>63</v>
      </c>
      <c r="N38" s="37" t="s">
        <v>63</v>
      </c>
      <c r="O38" s="31">
        <v>38.92</v>
      </c>
      <c r="P38" s="31">
        <v>39.9</v>
      </c>
      <c r="Q38" s="31">
        <v>29.9</v>
      </c>
      <c r="R38" s="37" t="s">
        <v>63</v>
      </c>
      <c r="S38" s="31">
        <v>36.99</v>
      </c>
      <c r="T38" s="25">
        <f t="shared" si="3"/>
        <v>22.9</v>
      </c>
      <c r="U38" s="26">
        <f t="shared" si="4"/>
        <v>39.9</v>
      </c>
      <c r="V38" s="27">
        <f t="shared" si="5"/>
        <v>0.74235807860262015</v>
      </c>
    </row>
    <row r="39" spans="3:22" ht="19.5" customHeight="1" thickBot="1" x14ac:dyDescent="0.3">
      <c r="C39" s="68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/>
    </row>
    <row r="40" spans="3:22" ht="19.5" thickBot="1" x14ac:dyDescent="0.3">
      <c r="C40" s="72" t="s">
        <v>65</v>
      </c>
      <c r="D40" s="50" t="s">
        <v>64</v>
      </c>
      <c r="E40" s="37">
        <v>7.49</v>
      </c>
      <c r="F40" s="37" t="s">
        <v>63</v>
      </c>
      <c r="G40" s="37">
        <v>8.49</v>
      </c>
      <c r="H40" s="37" t="s">
        <v>63</v>
      </c>
      <c r="I40" s="37">
        <v>8.69</v>
      </c>
      <c r="J40" s="37">
        <v>6.99</v>
      </c>
      <c r="K40" s="37">
        <v>7</v>
      </c>
      <c r="L40" s="37">
        <v>8.9499999999999993</v>
      </c>
      <c r="M40" s="37"/>
      <c r="N40" s="37" t="s">
        <v>63</v>
      </c>
      <c r="O40" s="31">
        <v>7.45</v>
      </c>
      <c r="P40" s="31">
        <v>7.59</v>
      </c>
      <c r="Q40" s="6">
        <v>8.5500000000000007</v>
      </c>
      <c r="R40" s="6">
        <v>7.49</v>
      </c>
      <c r="S40" s="37" t="s">
        <v>63</v>
      </c>
      <c r="T40" s="25">
        <f t="shared" si="3"/>
        <v>6.99</v>
      </c>
      <c r="U40" s="26">
        <f t="shared" si="4"/>
        <v>8.9499999999999993</v>
      </c>
      <c r="V40" s="27">
        <f t="shared" si="5"/>
        <v>0.28040057224606568</v>
      </c>
    </row>
    <row r="41" spans="3:22" ht="19.5" thickBot="1" x14ac:dyDescent="0.3">
      <c r="C41" s="73"/>
      <c r="D41" s="45" t="s">
        <v>1</v>
      </c>
      <c r="E41" s="37" t="s">
        <v>63</v>
      </c>
      <c r="F41" s="37">
        <v>7.95</v>
      </c>
      <c r="G41" s="37" t="s">
        <v>63</v>
      </c>
      <c r="H41" s="37">
        <v>6.99</v>
      </c>
      <c r="I41" s="37" t="s">
        <v>63</v>
      </c>
      <c r="J41" s="37" t="s">
        <v>63</v>
      </c>
      <c r="K41" s="37" t="s">
        <v>63</v>
      </c>
      <c r="L41" s="37" t="s">
        <v>63</v>
      </c>
      <c r="M41" s="37">
        <v>6.95</v>
      </c>
      <c r="N41" s="37">
        <v>6.95</v>
      </c>
      <c r="O41" s="37" t="s">
        <v>63</v>
      </c>
      <c r="P41" s="37" t="s">
        <v>63</v>
      </c>
      <c r="Q41" s="37" t="s">
        <v>63</v>
      </c>
      <c r="R41" s="6">
        <v>6.75</v>
      </c>
      <c r="S41" s="37" t="s">
        <v>63</v>
      </c>
      <c r="T41" s="25">
        <f t="shared" si="3"/>
        <v>6.75</v>
      </c>
      <c r="U41" s="26">
        <f t="shared" si="4"/>
        <v>7.95</v>
      </c>
      <c r="V41" s="27">
        <f t="shared" si="5"/>
        <v>0.17777777777777781</v>
      </c>
    </row>
    <row r="42" spans="3:22" ht="19.5" thickBot="1" x14ac:dyDescent="0.3">
      <c r="C42" s="74"/>
      <c r="D42" s="46" t="s">
        <v>129</v>
      </c>
      <c r="E42" s="37" t="s">
        <v>63</v>
      </c>
      <c r="F42" s="37" t="s">
        <v>63</v>
      </c>
      <c r="G42" s="37">
        <v>9.5500000000000007</v>
      </c>
      <c r="H42" s="37">
        <v>11.98</v>
      </c>
      <c r="I42" s="37" t="s">
        <v>63</v>
      </c>
      <c r="J42" s="37" t="s">
        <v>63</v>
      </c>
      <c r="K42" s="37" t="s">
        <v>63</v>
      </c>
      <c r="L42" s="37" t="s">
        <v>63</v>
      </c>
      <c r="M42" s="37" t="s">
        <v>63</v>
      </c>
      <c r="N42" s="37" t="s">
        <v>63</v>
      </c>
      <c r="O42" s="37" t="s">
        <v>63</v>
      </c>
      <c r="P42" s="31">
        <v>9.9</v>
      </c>
      <c r="Q42" s="6">
        <v>11.99</v>
      </c>
      <c r="R42" s="37" t="s">
        <v>63</v>
      </c>
      <c r="S42" s="37" t="s">
        <v>63</v>
      </c>
      <c r="T42" s="25">
        <f t="shared" si="3"/>
        <v>9.5500000000000007</v>
      </c>
      <c r="U42" s="26">
        <f t="shared" si="4"/>
        <v>11.99</v>
      </c>
      <c r="V42" s="27">
        <f t="shared" si="5"/>
        <v>0.25549738219895279</v>
      </c>
    </row>
    <row r="43" spans="3:22" ht="19.5" thickBot="1" x14ac:dyDescent="0.3">
      <c r="C43" s="74"/>
      <c r="D43" s="46" t="s">
        <v>130</v>
      </c>
      <c r="E43" s="37" t="s">
        <v>63</v>
      </c>
      <c r="F43" s="37" t="s">
        <v>63</v>
      </c>
      <c r="G43" s="37">
        <v>6.99</v>
      </c>
      <c r="H43" s="37" t="s">
        <v>63</v>
      </c>
      <c r="I43" s="37" t="s">
        <v>63</v>
      </c>
      <c r="J43" s="37" t="s">
        <v>63</v>
      </c>
      <c r="K43" s="37" t="s">
        <v>63</v>
      </c>
      <c r="L43" s="37" t="s">
        <v>63</v>
      </c>
      <c r="M43" s="37" t="s">
        <v>63</v>
      </c>
      <c r="N43" s="37" t="s">
        <v>63</v>
      </c>
      <c r="O43" s="37" t="s">
        <v>63</v>
      </c>
      <c r="P43" s="37" t="s">
        <v>63</v>
      </c>
      <c r="Q43" s="37" t="s">
        <v>63</v>
      </c>
      <c r="R43" s="37" t="s">
        <v>63</v>
      </c>
      <c r="S43" s="37" t="s">
        <v>63</v>
      </c>
      <c r="T43" s="25">
        <f t="shared" si="3"/>
        <v>6.99</v>
      </c>
      <c r="U43" s="26">
        <f t="shared" si="4"/>
        <v>6.99</v>
      </c>
      <c r="V43" s="27">
        <f t="shared" si="5"/>
        <v>0</v>
      </c>
    </row>
    <row r="44" spans="3:22" ht="19.5" thickBot="1" x14ac:dyDescent="0.3">
      <c r="C44" s="74"/>
      <c r="D44" s="46" t="s">
        <v>101</v>
      </c>
      <c r="E44" s="37">
        <v>7.49</v>
      </c>
      <c r="F44" s="37" t="s">
        <v>63</v>
      </c>
      <c r="G44" s="37" t="s">
        <v>63</v>
      </c>
      <c r="H44" s="37">
        <v>7.99</v>
      </c>
      <c r="I44" s="37" t="s">
        <v>63</v>
      </c>
      <c r="J44" s="37" t="s">
        <v>63</v>
      </c>
      <c r="K44" s="37" t="s">
        <v>63</v>
      </c>
      <c r="L44" s="37" t="s">
        <v>63</v>
      </c>
      <c r="M44" s="37" t="s">
        <v>63</v>
      </c>
      <c r="N44" s="37" t="s">
        <v>63</v>
      </c>
      <c r="O44" s="31">
        <v>7.39</v>
      </c>
      <c r="P44" s="37" t="s">
        <v>63</v>
      </c>
      <c r="Q44" s="37" t="s">
        <v>63</v>
      </c>
      <c r="R44" s="37" t="s">
        <v>63</v>
      </c>
      <c r="S44" s="37" t="s">
        <v>63</v>
      </c>
      <c r="T44" s="25">
        <f t="shared" si="3"/>
        <v>7.39</v>
      </c>
      <c r="U44" s="26">
        <f t="shared" si="4"/>
        <v>7.99</v>
      </c>
      <c r="V44" s="27">
        <f t="shared" si="5"/>
        <v>8.1190798376184106E-2</v>
      </c>
    </row>
    <row r="45" spans="3:22" ht="19.5" thickBot="1" x14ac:dyDescent="0.3">
      <c r="C45" s="74"/>
      <c r="D45" s="46" t="s">
        <v>100</v>
      </c>
      <c r="E45" s="37">
        <v>7.59</v>
      </c>
      <c r="F45" s="37" t="s">
        <v>63</v>
      </c>
      <c r="G45" s="37" t="s">
        <v>63</v>
      </c>
      <c r="H45" s="37" t="s">
        <v>63</v>
      </c>
      <c r="I45" s="37" t="s">
        <v>63</v>
      </c>
      <c r="J45" s="37" t="s">
        <v>63</v>
      </c>
      <c r="K45" s="37" t="s">
        <v>63</v>
      </c>
      <c r="L45" s="37" t="s">
        <v>63</v>
      </c>
      <c r="M45" s="37" t="s">
        <v>63</v>
      </c>
      <c r="N45" s="37" t="s">
        <v>63</v>
      </c>
      <c r="O45" s="31"/>
      <c r="P45" s="37" t="s">
        <v>63</v>
      </c>
      <c r="Q45" s="37" t="s">
        <v>63</v>
      </c>
      <c r="R45" s="37" t="s">
        <v>63</v>
      </c>
      <c r="S45" s="37" t="s">
        <v>63</v>
      </c>
      <c r="T45" s="25">
        <f t="shared" si="3"/>
        <v>7.59</v>
      </c>
      <c r="U45" s="26">
        <f t="shared" si="4"/>
        <v>7.59</v>
      </c>
      <c r="V45" s="27">
        <f t="shared" si="5"/>
        <v>0</v>
      </c>
    </row>
    <row r="46" spans="3:22" ht="19.5" thickBot="1" x14ac:dyDescent="0.3">
      <c r="C46" s="74"/>
      <c r="D46" s="46" t="s">
        <v>142</v>
      </c>
      <c r="E46" s="37" t="s">
        <v>63</v>
      </c>
      <c r="F46" s="37">
        <v>5.89</v>
      </c>
      <c r="G46" s="37" t="s">
        <v>63</v>
      </c>
      <c r="H46" s="37" t="s">
        <v>63</v>
      </c>
      <c r="I46" s="37" t="s">
        <v>63</v>
      </c>
      <c r="J46" s="37">
        <v>5.89</v>
      </c>
      <c r="K46" s="37">
        <v>6.5</v>
      </c>
      <c r="L46" s="37" t="s">
        <v>63</v>
      </c>
      <c r="M46" s="37" t="s">
        <v>63</v>
      </c>
      <c r="N46" s="37" t="s">
        <v>63</v>
      </c>
      <c r="O46" s="37" t="s">
        <v>63</v>
      </c>
      <c r="P46" s="31">
        <v>5.89</v>
      </c>
      <c r="Q46" s="37" t="s">
        <v>63</v>
      </c>
      <c r="R46" s="37" t="s">
        <v>63</v>
      </c>
      <c r="S46" s="37" t="s">
        <v>63</v>
      </c>
      <c r="T46" s="25">
        <f>SMALL(E46:S46,1)</f>
        <v>5.89</v>
      </c>
      <c r="U46" s="26">
        <f t="shared" si="4"/>
        <v>6.5</v>
      </c>
      <c r="V46" s="27">
        <f>(U46-T46)/T46</f>
        <v>0.10356536502546695</v>
      </c>
    </row>
    <row r="47" spans="3:22" ht="19.5" thickBot="1" x14ac:dyDescent="0.3">
      <c r="C47" s="74"/>
      <c r="D47" s="46" t="s">
        <v>155</v>
      </c>
      <c r="E47" s="37" t="s">
        <v>63</v>
      </c>
      <c r="F47" s="37" t="s">
        <v>63</v>
      </c>
      <c r="G47" s="37" t="s">
        <v>63</v>
      </c>
      <c r="H47" s="37" t="s">
        <v>63</v>
      </c>
      <c r="I47" s="37" t="s">
        <v>63</v>
      </c>
      <c r="J47" s="37" t="s">
        <v>63</v>
      </c>
      <c r="K47" s="37" t="s">
        <v>63</v>
      </c>
      <c r="L47" s="37" t="s">
        <v>63</v>
      </c>
      <c r="M47" s="37">
        <v>7.55</v>
      </c>
      <c r="N47" s="37" t="s">
        <v>63</v>
      </c>
      <c r="O47" s="31">
        <v>6.65</v>
      </c>
      <c r="P47" s="37" t="s">
        <v>63</v>
      </c>
      <c r="Q47" s="37" t="s">
        <v>63</v>
      </c>
      <c r="R47" s="37" t="s">
        <v>63</v>
      </c>
      <c r="S47" s="37" t="s">
        <v>63</v>
      </c>
      <c r="T47" s="25">
        <f t="shared" ref="T47:T52" si="6">SMALL(E47:S47,1)</f>
        <v>6.65</v>
      </c>
      <c r="U47" s="26">
        <f t="shared" si="4"/>
        <v>7.55</v>
      </c>
      <c r="V47" s="27">
        <f t="shared" ref="V47:V52" si="7">(U47-T47)/T47</f>
        <v>0.13533834586466156</v>
      </c>
    </row>
    <row r="48" spans="3:22" ht="19.5" thickBot="1" x14ac:dyDescent="0.3">
      <c r="C48" s="74"/>
      <c r="D48" s="46" t="s">
        <v>143</v>
      </c>
      <c r="E48" s="37" t="s">
        <v>63</v>
      </c>
      <c r="F48" s="37" t="s">
        <v>63</v>
      </c>
      <c r="G48" s="37" t="s">
        <v>63</v>
      </c>
      <c r="H48" s="37" t="s">
        <v>63</v>
      </c>
      <c r="I48" s="37" t="s">
        <v>63</v>
      </c>
      <c r="J48" s="37">
        <v>6.95</v>
      </c>
      <c r="K48" s="37" t="s">
        <v>63</v>
      </c>
      <c r="L48" s="37">
        <v>5.99</v>
      </c>
      <c r="M48" s="37" t="s">
        <v>63</v>
      </c>
      <c r="N48" s="37" t="s">
        <v>63</v>
      </c>
      <c r="O48" s="37" t="s">
        <v>63</v>
      </c>
      <c r="P48" s="37" t="s">
        <v>63</v>
      </c>
      <c r="Q48" s="37" t="s">
        <v>63</v>
      </c>
      <c r="R48" s="37" t="s">
        <v>63</v>
      </c>
      <c r="S48" s="37" t="s">
        <v>63</v>
      </c>
      <c r="T48" s="25">
        <f t="shared" si="6"/>
        <v>5.99</v>
      </c>
      <c r="U48" s="26">
        <f t="shared" si="4"/>
        <v>6.95</v>
      </c>
      <c r="V48" s="27">
        <f t="shared" si="7"/>
        <v>0.16026711185308848</v>
      </c>
    </row>
    <row r="49" spans="3:22" ht="19.5" thickBot="1" x14ac:dyDescent="0.3">
      <c r="C49" s="74"/>
      <c r="D49" s="46" t="s">
        <v>99</v>
      </c>
      <c r="E49" s="37" t="s">
        <v>63</v>
      </c>
      <c r="F49" s="37" t="s">
        <v>63</v>
      </c>
      <c r="G49" s="37" t="s">
        <v>63</v>
      </c>
      <c r="H49" s="37" t="s">
        <v>63</v>
      </c>
      <c r="I49" s="37" t="s">
        <v>63</v>
      </c>
      <c r="J49" s="37" t="s">
        <v>63</v>
      </c>
      <c r="K49" s="37" t="s">
        <v>63</v>
      </c>
      <c r="L49" s="37" t="s">
        <v>63</v>
      </c>
      <c r="M49" s="37">
        <v>7.55</v>
      </c>
      <c r="N49" s="37" t="s">
        <v>63</v>
      </c>
      <c r="O49" s="37" t="s">
        <v>63</v>
      </c>
      <c r="P49" s="37" t="s">
        <v>63</v>
      </c>
      <c r="Q49" s="37" t="s">
        <v>63</v>
      </c>
      <c r="R49" s="6">
        <v>6.5</v>
      </c>
      <c r="S49" s="37" t="s">
        <v>63</v>
      </c>
      <c r="T49" s="25">
        <f t="shared" si="6"/>
        <v>6.5</v>
      </c>
      <c r="U49" s="26">
        <f t="shared" si="4"/>
        <v>7.55</v>
      </c>
      <c r="V49" s="27">
        <f t="shared" si="7"/>
        <v>0.16153846153846152</v>
      </c>
    </row>
    <row r="50" spans="3:22" ht="19.5" thickBot="1" x14ac:dyDescent="0.3">
      <c r="C50" s="74"/>
      <c r="D50" s="46" t="s">
        <v>156</v>
      </c>
      <c r="E50" s="37" t="s">
        <v>63</v>
      </c>
      <c r="F50" s="37" t="s">
        <v>63</v>
      </c>
      <c r="G50" s="37" t="s">
        <v>63</v>
      </c>
      <c r="H50" s="37" t="s">
        <v>63</v>
      </c>
      <c r="I50" s="37" t="s">
        <v>63</v>
      </c>
      <c r="J50" s="37" t="s">
        <v>63</v>
      </c>
      <c r="K50" s="37" t="s">
        <v>63</v>
      </c>
      <c r="L50" s="37" t="s">
        <v>63</v>
      </c>
      <c r="M50" s="37">
        <v>6.99</v>
      </c>
      <c r="N50" s="37">
        <v>6.99</v>
      </c>
      <c r="O50" s="37" t="s">
        <v>63</v>
      </c>
      <c r="P50" s="37" t="s">
        <v>63</v>
      </c>
      <c r="Q50" s="37" t="s">
        <v>63</v>
      </c>
      <c r="R50" s="37" t="s">
        <v>63</v>
      </c>
      <c r="S50" s="37" t="s">
        <v>63</v>
      </c>
      <c r="T50" s="25">
        <f t="shared" si="6"/>
        <v>6.99</v>
      </c>
      <c r="U50" s="26">
        <f t="shared" si="4"/>
        <v>6.99</v>
      </c>
      <c r="V50" s="27">
        <f t="shared" si="7"/>
        <v>0</v>
      </c>
    </row>
    <row r="51" spans="3:22" ht="19.5" thickBot="1" x14ac:dyDescent="0.3">
      <c r="C51" s="74"/>
      <c r="D51" s="46" t="s">
        <v>164</v>
      </c>
      <c r="E51" s="37" t="s">
        <v>63</v>
      </c>
      <c r="F51" s="37" t="s">
        <v>63</v>
      </c>
      <c r="G51" s="37" t="s">
        <v>63</v>
      </c>
      <c r="H51" s="37" t="s">
        <v>63</v>
      </c>
      <c r="I51" s="37" t="s">
        <v>63</v>
      </c>
      <c r="J51" s="37" t="s">
        <v>63</v>
      </c>
      <c r="K51" s="37" t="s">
        <v>63</v>
      </c>
      <c r="L51" s="37" t="s">
        <v>63</v>
      </c>
      <c r="M51" s="37" t="s">
        <v>63</v>
      </c>
      <c r="N51" s="37">
        <v>5.99</v>
      </c>
      <c r="O51" s="37" t="s">
        <v>63</v>
      </c>
      <c r="P51" s="37" t="s">
        <v>63</v>
      </c>
      <c r="Q51" s="37" t="s">
        <v>63</v>
      </c>
      <c r="R51" s="37" t="s">
        <v>63</v>
      </c>
      <c r="S51" s="37" t="s">
        <v>63</v>
      </c>
      <c r="T51" s="25">
        <f t="shared" si="6"/>
        <v>5.99</v>
      </c>
      <c r="U51" s="26">
        <f t="shared" si="4"/>
        <v>5.99</v>
      </c>
      <c r="V51" s="27">
        <f t="shared" si="7"/>
        <v>0</v>
      </c>
    </row>
    <row r="52" spans="3:22" ht="19.5" thickBot="1" x14ac:dyDescent="0.3">
      <c r="C52" s="74"/>
      <c r="D52" s="46" t="s">
        <v>80</v>
      </c>
      <c r="E52" s="37" t="s">
        <v>63</v>
      </c>
      <c r="F52" s="37" t="s">
        <v>63</v>
      </c>
      <c r="G52" s="37" t="s">
        <v>63</v>
      </c>
      <c r="H52" s="37"/>
      <c r="I52" s="37" t="s">
        <v>63</v>
      </c>
      <c r="J52" s="37" t="s">
        <v>63</v>
      </c>
      <c r="K52" s="37"/>
      <c r="L52" s="37">
        <v>6.19</v>
      </c>
      <c r="M52" s="37" t="s">
        <v>63</v>
      </c>
      <c r="N52" s="37" t="s">
        <v>63</v>
      </c>
      <c r="O52" s="37" t="s">
        <v>63</v>
      </c>
      <c r="P52" s="37" t="s">
        <v>63</v>
      </c>
      <c r="Q52" s="6">
        <v>8.59</v>
      </c>
      <c r="R52" s="37" t="s">
        <v>63</v>
      </c>
      <c r="S52" s="6">
        <v>8.59</v>
      </c>
      <c r="T52" s="25">
        <f t="shared" si="6"/>
        <v>6.19</v>
      </c>
      <c r="U52" s="26">
        <f t="shared" si="4"/>
        <v>8.59</v>
      </c>
      <c r="V52" s="27">
        <f t="shared" si="7"/>
        <v>0.38772213247172849</v>
      </c>
    </row>
    <row r="53" spans="3:22" ht="19.5" customHeight="1" thickBot="1" x14ac:dyDescent="0.3">
      <c r="C53" s="68" t="s">
        <v>63</v>
      </c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1"/>
    </row>
    <row r="54" spans="3:22" ht="19.5" thickBot="1" x14ac:dyDescent="0.3">
      <c r="C54" s="72" t="s">
        <v>50</v>
      </c>
      <c r="D54" s="51" t="s">
        <v>2</v>
      </c>
      <c r="E54" s="37" t="s">
        <v>63</v>
      </c>
      <c r="F54" s="37" t="s">
        <v>63</v>
      </c>
      <c r="G54" s="37" t="s">
        <v>63</v>
      </c>
      <c r="H54" s="37" t="s">
        <v>63</v>
      </c>
      <c r="I54" s="37" t="s">
        <v>63</v>
      </c>
      <c r="J54" s="37" t="s">
        <v>63</v>
      </c>
      <c r="K54" s="37" t="s">
        <v>63</v>
      </c>
      <c r="L54" s="37" t="s">
        <v>63</v>
      </c>
      <c r="M54" s="37" t="s">
        <v>63</v>
      </c>
      <c r="N54" s="37" t="s">
        <v>63</v>
      </c>
      <c r="O54" s="37" t="s">
        <v>63</v>
      </c>
      <c r="P54" s="37" t="s">
        <v>63</v>
      </c>
      <c r="Q54" s="6">
        <v>6.95</v>
      </c>
      <c r="R54" s="37" t="s">
        <v>63</v>
      </c>
      <c r="S54" s="37" t="s">
        <v>63</v>
      </c>
      <c r="T54" s="25">
        <f>SMALL(E54:S54,1)</f>
        <v>6.95</v>
      </c>
      <c r="U54" s="26">
        <f t="shared" si="4"/>
        <v>6.95</v>
      </c>
      <c r="V54" s="27">
        <f>(U54-T54)/T54</f>
        <v>0</v>
      </c>
    </row>
    <row r="55" spans="3:22" ht="19.5" thickBot="1" x14ac:dyDescent="0.3">
      <c r="C55" s="72"/>
      <c r="D55" s="51" t="s">
        <v>102</v>
      </c>
      <c r="E55" s="37">
        <v>5.99</v>
      </c>
      <c r="F55" s="37" t="s">
        <v>63</v>
      </c>
      <c r="G55" s="37" t="s">
        <v>63</v>
      </c>
      <c r="H55" s="37" t="s">
        <v>63</v>
      </c>
      <c r="I55" s="37" t="s">
        <v>63</v>
      </c>
      <c r="J55" s="37" t="s">
        <v>63</v>
      </c>
      <c r="K55" s="37" t="s">
        <v>63</v>
      </c>
      <c r="L55" s="37" t="s">
        <v>63</v>
      </c>
      <c r="M55" s="37" t="s">
        <v>63</v>
      </c>
      <c r="N55" s="37" t="s">
        <v>63</v>
      </c>
      <c r="O55" s="37" t="s">
        <v>63</v>
      </c>
      <c r="P55" s="37" t="s">
        <v>63</v>
      </c>
      <c r="Q55" s="37" t="s">
        <v>63</v>
      </c>
      <c r="R55" s="37" t="s">
        <v>63</v>
      </c>
      <c r="S55" s="37" t="s">
        <v>63</v>
      </c>
      <c r="T55" s="25">
        <f t="shared" ref="T55:T65" si="8">SMALL(E55:S55,1)</f>
        <v>5.99</v>
      </c>
      <c r="U55" s="26">
        <f t="shared" si="4"/>
        <v>5.99</v>
      </c>
      <c r="V55" s="27">
        <f t="shared" ref="V55:V65" si="9">(U55-T55)/T55</f>
        <v>0</v>
      </c>
    </row>
    <row r="56" spans="3:22" ht="19.5" thickBot="1" x14ac:dyDescent="0.3">
      <c r="C56" s="72"/>
      <c r="D56" s="51" t="s">
        <v>103</v>
      </c>
      <c r="E56" s="37">
        <v>3.75</v>
      </c>
      <c r="F56" s="37" t="s">
        <v>63</v>
      </c>
      <c r="G56" s="37" t="s">
        <v>63</v>
      </c>
      <c r="H56" s="37" t="s">
        <v>63</v>
      </c>
      <c r="I56" s="37" t="s">
        <v>63</v>
      </c>
      <c r="J56" s="37" t="s">
        <v>63</v>
      </c>
      <c r="K56" s="37" t="s">
        <v>63</v>
      </c>
      <c r="L56" s="37" t="s">
        <v>63</v>
      </c>
      <c r="M56" s="37">
        <v>2.59</v>
      </c>
      <c r="N56" s="37" t="s">
        <v>63</v>
      </c>
      <c r="O56" s="37" t="s">
        <v>63</v>
      </c>
      <c r="P56" s="37" t="s">
        <v>63</v>
      </c>
      <c r="Q56" s="37" t="s">
        <v>63</v>
      </c>
      <c r="R56" s="37" t="s">
        <v>63</v>
      </c>
      <c r="S56" s="37" t="s">
        <v>63</v>
      </c>
      <c r="T56" s="25">
        <f t="shared" si="8"/>
        <v>2.59</v>
      </c>
      <c r="U56" s="26">
        <f t="shared" si="4"/>
        <v>3.75</v>
      </c>
      <c r="V56" s="27">
        <f t="shared" si="9"/>
        <v>0.44787644787644798</v>
      </c>
    </row>
    <row r="57" spans="3:22" ht="19.5" thickBot="1" x14ac:dyDescent="0.3">
      <c r="C57" s="72"/>
      <c r="D57" s="51" t="s">
        <v>4</v>
      </c>
      <c r="E57" s="37">
        <v>3.49</v>
      </c>
      <c r="F57" s="37">
        <v>4.3499999999999996</v>
      </c>
      <c r="G57" s="37">
        <v>3.85</v>
      </c>
      <c r="H57" s="37">
        <v>3.89</v>
      </c>
      <c r="I57" s="37">
        <v>4.2</v>
      </c>
      <c r="J57" s="37">
        <v>3.49</v>
      </c>
      <c r="K57" s="37" t="s">
        <v>63</v>
      </c>
      <c r="L57" s="37" t="s">
        <v>63</v>
      </c>
      <c r="M57" s="37" t="s">
        <v>63</v>
      </c>
      <c r="N57" s="37">
        <v>2.89</v>
      </c>
      <c r="O57" s="31">
        <v>2.39</v>
      </c>
      <c r="P57" s="31"/>
      <c r="Q57" s="37" t="s">
        <v>63</v>
      </c>
      <c r="R57" s="37" t="s">
        <v>63</v>
      </c>
      <c r="S57" s="37" t="s">
        <v>63</v>
      </c>
      <c r="T57" s="25">
        <f t="shared" si="8"/>
        <v>2.39</v>
      </c>
      <c r="U57" s="26">
        <f t="shared" si="4"/>
        <v>4.3499999999999996</v>
      </c>
      <c r="V57" s="27">
        <f t="shared" si="9"/>
        <v>0.82008368200836801</v>
      </c>
    </row>
    <row r="58" spans="3:22" ht="19.5" thickBot="1" x14ac:dyDescent="0.3">
      <c r="C58" s="73"/>
      <c r="D58" s="44" t="s">
        <v>3</v>
      </c>
      <c r="E58" s="37" t="s">
        <v>63</v>
      </c>
      <c r="F58" s="37" t="s">
        <v>63</v>
      </c>
      <c r="G58" s="37" t="s">
        <v>63</v>
      </c>
      <c r="H58" s="37" t="s">
        <v>63</v>
      </c>
      <c r="I58" s="37" t="s">
        <v>63</v>
      </c>
      <c r="J58" s="37" t="s">
        <v>63</v>
      </c>
      <c r="K58" s="37" t="s">
        <v>63</v>
      </c>
      <c r="L58" s="37" t="s">
        <v>63</v>
      </c>
      <c r="M58" s="37" t="s">
        <v>63</v>
      </c>
      <c r="N58" s="37">
        <v>2.69</v>
      </c>
      <c r="O58" s="37" t="s">
        <v>63</v>
      </c>
      <c r="P58" s="37" t="s">
        <v>63</v>
      </c>
      <c r="Q58" s="37" t="s">
        <v>63</v>
      </c>
      <c r="R58" s="37" t="s">
        <v>63</v>
      </c>
      <c r="S58" s="6">
        <v>3.29</v>
      </c>
      <c r="T58" s="25">
        <f t="shared" si="8"/>
        <v>2.69</v>
      </c>
      <c r="U58" s="26">
        <f t="shared" si="4"/>
        <v>3.29</v>
      </c>
      <c r="V58" s="27">
        <f t="shared" si="9"/>
        <v>0.22304832713754649</v>
      </c>
    </row>
    <row r="59" spans="3:22" ht="19.5" thickBot="1" x14ac:dyDescent="0.3">
      <c r="C59" s="74"/>
      <c r="D59" s="52" t="s">
        <v>82</v>
      </c>
      <c r="E59" s="37" t="s">
        <v>63</v>
      </c>
      <c r="F59" s="37" t="s">
        <v>63</v>
      </c>
      <c r="G59" s="37" t="s">
        <v>63</v>
      </c>
      <c r="H59" s="37" t="s">
        <v>63</v>
      </c>
      <c r="I59" s="37" t="s">
        <v>63</v>
      </c>
      <c r="J59" s="37" t="s">
        <v>63</v>
      </c>
      <c r="K59" s="37" t="s">
        <v>63</v>
      </c>
      <c r="L59" s="37" t="s">
        <v>63</v>
      </c>
      <c r="M59" s="37" t="s">
        <v>63</v>
      </c>
      <c r="N59" s="37" t="s">
        <v>63</v>
      </c>
      <c r="O59" s="37" t="s">
        <v>63</v>
      </c>
      <c r="P59" s="37" t="s">
        <v>63</v>
      </c>
      <c r="Q59" s="37" t="s">
        <v>63</v>
      </c>
      <c r="R59" s="37" t="s">
        <v>63</v>
      </c>
      <c r="S59" s="6">
        <v>2.4900000000000002</v>
      </c>
      <c r="T59" s="25">
        <f t="shared" si="8"/>
        <v>2.4900000000000002</v>
      </c>
      <c r="U59" s="26">
        <f t="shared" si="4"/>
        <v>2.4900000000000002</v>
      </c>
      <c r="V59" s="27">
        <f t="shared" si="9"/>
        <v>0</v>
      </c>
    </row>
    <row r="60" spans="3:22" ht="19.5" thickBot="1" x14ac:dyDescent="0.3">
      <c r="C60" s="74"/>
      <c r="D60" s="52" t="s">
        <v>83</v>
      </c>
      <c r="E60" s="37" t="s">
        <v>63</v>
      </c>
      <c r="F60" s="37" t="s">
        <v>63</v>
      </c>
      <c r="G60" s="37" t="s">
        <v>63</v>
      </c>
      <c r="H60" s="37" t="s">
        <v>63</v>
      </c>
      <c r="I60" s="37" t="s">
        <v>63</v>
      </c>
      <c r="J60" s="37" t="s">
        <v>63</v>
      </c>
      <c r="K60" s="37" t="s">
        <v>63</v>
      </c>
      <c r="L60" s="37" t="s">
        <v>63</v>
      </c>
      <c r="M60" s="37" t="s">
        <v>63</v>
      </c>
      <c r="N60" s="37" t="s">
        <v>63</v>
      </c>
      <c r="O60" s="37" t="s">
        <v>63</v>
      </c>
      <c r="P60" s="37" t="s">
        <v>63</v>
      </c>
      <c r="Q60" s="37" t="s">
        <v>63</v>
      </c>
      <c r="R60" s="37" t="s">
        <v>63</v>
      </c>
      <c r="S60" s="6">
        <v>8.2899999999999991</v>
      </c>
      <c r="T60" s="25">
        <f t="shared" si="8"/>
        <v>8.2899999999999991</v>
      </c>
      <c r="U60" s="26">
        <f t="shared" si="4"/>
        <v>8.2899999999999991</v>
      </c>
      <c r="V60" s="27">
        <f t="shared" si="9"/>
        <v>0</v>
      </c>
    </row>
    <row r="61" spans="3:22" ht="19.5" thickBot="1" x14ac:dyDescent="0.3">
      <c r="C61" s="74"/>
      <c r="D61" s="52" t="s">
        <v>119</v>
      </c>
      <c r="E61" s="37" t="s">
        <v>63</v>
      </c>
      <c r="F61" s="37">
        <v>4.29</v>
      </c>
      <c r="G61" s="37" t="s">
        <v>63</v>
      </c>
      <c r="H61" s="37" t="s">
        <v>63</v>
      </c>
      <c r="I61" s="37" t="s">
        <v>63</v>
      </c>
      <c r="J61" s="37" t="s">
        <v>63</v>
      </c>
      <c r="K61" s="37">
        <v>3</v>
      </c>
      <c r="L61" s="37">
        <v>3.95</v>
      </c>
      <c r="M61" s="37">
        <v>2.79</v>
      </c>
      <c r="N61" s="37"/>
      <c r="O61" s="31">
        <v>2.75</v>
      </c>
      <c r="P61" s="31"/>
      <c r="Q61" s="6"/>
      <c r="R61" s="6">
        <v>3</v>
      </c>
      <c r="S61" s="37" t="s">
        <v>63</v>
      </c>
      <c r="T61" s="25">
        <f t="shared" si="8"/>
        <v>2.75</v>
      </c>
      <c r="U61" s="26">
        <f t="shared" si="4"/>
        <v>4.29</v>
      </c>
      <c r="V61" s="27">
        <f t="shared" si="9"/>
        <v>0.56000000000000005</v>
      </c>
    </row>
    <row r="62" spans="3:22" ht="19.5" thickBot="1" x14ac:dyDescent="0.3">
      <c r="C62" s="74"/>
      <c r="D62" s="52" t="s">
        <v>120</v>
      </c>
      <c r="E62" s="37" t="s">
        <v>63</v>
      </c>
      <c r="F62" s="37" t="s">
        <v>63</v>
      </c>
      <c r="G62" s="37" t="s">
        <v>63</v>
      </c>
      <c r="H62" s="37" t="s">
        <v>63</v>
      </c>
      <c r="I62" s="37" t="s">
        <v>63</v>
      </c>
      <c r="J62" s="37">
        <v>3.79</v>
      </c>
      <c r="K62" s="37" t="s">
        <v>63</v>
      </c>
      <c r="L62" s="37" t="s">
        <v>63</v>
      </c>
      <c r="M62" s="37" t="s">
        <v>63</v>
      </c>
      <c r="N62" s="37" t="s">
        <v>63</v>
      </c>
      <c r="O62" s="37" t="s">
        <v>63</v>
      </c>
      <c r="P62" s="37" t="s">
        <v>63</v>
      </c>
      <c r="Q62" s="37" t="s">
        <v>63</v>
      </c>
      <c r="R62" s="37" t="s">
        <v>63</v>
      </c>
      <c r="S62" s="37" t="s">
        <v>63</v>
      </c>
      <c r="T62" s="25">
        <f t="shared" si="8"/>
        <v>3.79</v>
      </c>
      <c r="U62" s="26">
        <f t="shared" si="4"/>
        <v>3.79</v>
      </c>
      <c r="V62" s="27">
        <f t="shared" si="9"/>
        <v>0</v>
      </c>
    </row>
    <row r="63" spans="3:22" ht="19.5" thickBot="1" x14ac:dyDescent="0.3">
      <c r="C63" s="74"/>
      <c r="D63" s="52" t="s">
        <v>128</v>
      </c>
      <c r="E63" s="37" t="s">
        <v>63</v>
      </c>
      <c r="F63" s="37" t="s">
        <v>63</v>
      </c>
      <c r="G63" s="37" t="s">
        <v>63</v>
      </c>
      <c r="H63" s="37">
        <v>2.89</v>
      </c>
      <c r="I63" s="37" t="s">
        <v>63</v>
      </c>
      <c r="J63" s="37">
        <v>2.69</v>
      </c>
      <c r="K63" s="37">
        <v>3</v>
      </c>
      <c r="L63" s="37">
        <v>1.99</v>
      </c>
      <c r="M63" s="37">
        <v>2.69</v>
      </c>
      <c r="N63" s="37">
        <v>2.35</v>
      </c>
      <c r="O63" s="31">
        <v>2.29</v>
      </c>
      <c r="P63" s="31">
        <v>3.29</v>
      </c>
      <c r="Q63" s="6">
        <v>3.99</v>
      </c>
      <c r="R63" s="6">
        <v>2.6</v>
      </c>
      <c r="S63" s="37" t="s">
        <v>63</v>
      </c>
      <c r="T63" s="25">
        <f t="shared" si="8"/>
        <v>1.99</v>
      </c>
      <c r="U63" s="26">
        <f t="shared" si="4"/>
        <v>3.99</v>
      </c>
      <c r="V63" s="27">
        <f t="shared" si="9"/>
        <v>1.0050251256281406</v>
      </c>
    </row>
    <row r="64" spans="3:22" ht="19.5" thickBot="1" x14ac:dyDescent="0.3">
      <c r="C64" s="74"/>
      <c r="D64" s="52" t="s">
        <v>157</v>
      </c>
      <c r="E64" s="37" t="s">
        <v>63</v>
      </c>
      <c r="F64" s="37" t="s">
        <v>63</v>
      </c>
      <c r="G64" s="37" t="s">
        <v>63</v>
      </c>
      <c r="H64" s="37" t="s">
        <v>63</v>
      </c>
      <c r="I64" s="37" t="s">
        <v>63</v>
      </c>
      <c r="J64" s="37" t="s">
        <v>63</v>
      </c>
      <c r="K64" s="37" t="s">
        <v>63</v>
      </c>
      <c r="L64" s="37" t="s">
        <v>63</v>
      </c>
      <c r="M64" s="37" t="s">
        <v>63</v>
      </c>
      <c r="N64" s="37" t="s">
        <v>63</v>
      </c>
      <c r="O64" s="37" t="s">
        <v>63</v>
      </c>
      <c r="P64" s="37" t="s">
        <v>63</v>
      </c>
      <c r="Q64" s="37" t="s">
        <v>63</v>
      </c>
      <c r="R64" s="6">
        <v>2.9</v>
      </c>
      <c r="S64" s="37" t="s">
        <v>63</v>
      </c>
      <c r="T64" s="25">
        <f t="shared" si="8"/>
        <v>2.9</v>
      </c>
      <c r="U64" s="26">
        <f t="shared" si="4"/>
        <v>2.9</v>
      </c>
      <c r="V64" s="27">
        <f t="shared" si="9"/>
        <v>0</v>
      </c>
    </row>
    <row r="65" spans="3:22" ht="19.5" thickBot="1" x14ac:dyDescent="0.3">
      <c r="C65" s="74"/>
      <c r="D65" s="52" t="s">
        <v>84</v>
      </c>
      <c r="E65" s="37" t="s">
        <v>63</v>
      </c>
      <c r="F65" s="37">
        <v>3.79</v>
      </c>
      <c r="G65" s="37">
        <v>4.29</v>
      </c>
      <c r="H65" s="37" t="s">
        <v>63</v>
      </c>
      <c r="I65" s="37">
        <v>4.5</v>
      </c>
      <c r="J65" s="37">
        <v>3.79</v>
      </c>
      <c r="K65" s="37" t="s">
        <v>63</v>
      </c>
      <c r="L65" s="37" t="s">
        <v>63</v>
      </c>
      <c r="M65" s="37" t="s">
        <v>63</v>
      </c>
      <c r="N65" s="37" t="s">
        <v>63</v>
      </c>
      <c r="O65" s="37" t="s">
        <v>63</v>
      </c>
      <c r="P65" s="31">
        <v>3.79</v>
      </c>
      <c r="Q65" s="37" t="s">
        <v>63</v>
      </c>
      <c r="R65" s="37" t="s">
        <v>63</v>
      </c>
      <c r="S65" s="6">
        <v>4.6900000000000004</v>
      </c>
      <c r="T65" s="25">
        <f t="shared" si="8"/>
        <v>3.79</v>
      </c>
      <c r="U65" s="26">
        <f t="shared" si="4"/>
        <v>4.6900000000000004</v>
      </c>
      <c r="V65" s="27">
        <f t="shared" si="9"/>
        <v>0.23746701846965709</v>
      </c>
    </row>
    <row r="66" spans="3:22" ht="19.5" customHeight="1" thickBot="1" x14ac:dyDescent="0.3">
      <c r="C66" s="68"/>
      <c r="D66" s="69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1"/>
    </row>
    <row r="67" spans="3:22" ht="19.5" thickBot="1" x14ac:dyDescent="0.3">
      <c r="C67" s="72" t="s">
        <v>68</v>
      </c>
      <c r="D67" s="51" t="s">
        <v>5</v>
      </c>
      <c r="E67" s="37">
        <v>5.99</v>
      </c>
      <c r="F67" s="37">
        <v>9.2899999999999991</v>
      </c>
      <c r="G67" s="37" t="s">
        <v>63</v>
      </c>
      <c r="H67" s="37" t="s">
        <v>63</v>
      </c>
      <c r="I67" s="37" t="s">
        <v>63</v>
      </c>
      <c r="J67" s="37" t="s">
        <v>63</v>
      </c>
      <c r="K67" s="37" t="s">
        <v>63</v>
      </c>
      <c r="L67" s="37" t="s">
        <v>63</v>
      </c>
      <c r="M67" s="37" t="s">
        <v>63</v>
      </c>
      <c r="N67" s="37" t="s">
        <v>63</v>
      </c>
      <c r="O67" s="31">
        <v>4.99</v>
      </c>
      <c r="P67" s="37" t="s">
        <v>63</v>
      </c>
      <c r="Q67" s="53">
        <v>5.99</v>
      </c>
      <c r="R67" s="37" t="s">
        <v>63</v>
      </c>
      <c r="S67" s="53" t="s">
        <v>63</v>
      </c>
      <c r="T67" s="25">
        <f t="shared" si="3"/>
        <v>4.99</v>
      </c>
      <c r="U67" s="26">
        <f t="shared" si="4"/>
        <v>9.2899999999999991</v>
      </c>
      <c r="V67" s="27">
        <f t="shared" si="5"/>
        <v>0.86172344689378733</v>
      </c>
    </row>
    <row r="68" spans="3:22" ht="19.5" thickBot="1" x14ac:dyDescent="0.3">
      <c r="C68" s="72"/>
      <c r="D68" s="51" t="s">
        <v>104</v>
      </c>
      <c r="E68" s="37">
        <v>4.1900000000000004</v>
      </c>
      <c r="F68" s="37">
        <v>3.89</v>
      </c>
      <c r="G68" s="37" t="s">
        <v>63</v>
      </c>
      <c r="H68" s="37" t="s">
        <v>63</v>
      </c>
      <c r="I68" s="37" t="s">
        <v>63</v>
      </c>
      <c r="J68" s="37" t="s">
        <v>63</v>
      </c>
      <c r="K68" s="37" t="s">
        <v>63</v>
      </c>
      <c r="L68" s="37" t="s">
        <v>63</v>
      </c>
      <c r="M68" s="37">
        <v>5.39</v>
      </c>
      <c r="N68" s="37">
        <v>6.29</v>
      </c>
      <c r="O68" s="37" t="s">
        <v>63</v>
      </c>
      <c r="P68" s="37" t="s">
        <v>63</v>
      </c>
      <c r="Q68" s="37" t="s">
        <v>63</v>
      </c>
      <c r="R68" s="37" t="s">
        <v>63</v>
      </c>
      <c r="S68" s="37" t="s">
        <v>63</v>
      </c>
      <c r="T68" s="25">
        <f t="shared" si="3"/>
        <v>3.89</v>
      </c>
      <c r="U68" s="26">
        <f t="shared" si="4"/>
        <v>6.29</v>
      </c>
      <c r="V68" s="27">
        <f t="shared" si="5"/>
        <v>0.61696658097686374</v>
      </c>
    </row>
    <row r="69" spans="3:22" ht="19.5" thickBot="1" x14ac:dyDescent="0.3">
      <c r="C69" s="73"/>
      <c r="D69" s="44" t="s">
        <v>6</v>
      </c>
      <c r="E69" s="37" t="s">
        <v>63</v>
      </c>
      <c r="F69" s="37" t="s">
        <v>63</v>
      </c>
      <c r="G69" s="37" t="s">
        <v>63</v>
      </c>
      <c r="H69" s="37" t="s">
        <v>63</v>
      </c>
      <c r="I69" s="37">
        <v>7.35</v>
      </c>
      <c r="J69" s="37" t="s">
        <v>63</v>
      </c>
      <c r="K69" s="37">
        <v>6</v>
      </c>
      <c r="L69" s="37" t="s">
        <v>63</v>
      </c>
      <c r="M69" s="37">
        <v>4.75</v>
      </c>
      <c r="N69" s="37" t="s">
        <v>63</v>
      </c>
      <c r="O69" s="31">
        <v>4.25</v>
      </c>
      <c r="P69" s="37" t="s">
        <v>63</v>
      </c>
      <c r="Q69" s="53">
        <v>6.95</v>
      </c>
      <c r="R69" s="53">
        <v>3.75</v>
      </c>
      <c r="S69" s="53" t="s">
        <v>63</v>
      </c>
      <c r="T69" s="25">
        <f t="shared" si="3"/>
        <v>3.75</v>
      </c>
      <c r="U69" s="26">
        <f t="shared" si="4"/>
        <v>7.35</v>
      </c>
      <c r="V69" s="27">
        <f t="shared" si="5"/>
        <v>0.95999999999999985</v>
      </c>
    </row>
    <row r="70" spans="3:22" ht="19.5" thickBot="1" x14ac:dyDescent="0.3">
      <c r="C70" s="74"/>
      <c r="D70" s="52" t="s">
        <v>121</v>
      </c>
      <c r="E70" s="37" t="s">
        <v>63</v>
      </c>
      <c r="F70" s="37">
        <v>3.59</v>
      </c>
      <c r="G70" s="37" t="s">
        <v>63</v>
      </c>
      <c r="H70" s="37" t="s">
        <v>63</v>
      </c>
      <c r="I70" s="37" t="s">
        <v>63</v>
      </c>
      <c r="J70" s="37" t="s">
        <v>63</v>
      </c>
      <c r="K70" s="37" t="s">
        <v>63</v>
      </c>
      <c r="L70" s="37" t="s">
        <v>63</v>
      </c>
      <c r="M70" s="37" t="s">
        <v>63</v>
      </c>
      <c r="N70" s="37" t="s">
        <v>63</v>
      </c>
      <c r="O70" s="37" t="s">
        <v>63</v>
      </c>
      <c r="P70" s="37" t="s">
        <v>63</v>
      </c>
      <c r="Q70" s="37" t="s">
        <v>63</v>
      </c>
      <c r="R70" s="37" t="s">
        <v>63</v>
      </c>
      <c r="S70" s="37" t="s">
        <v>63</v>
      </c>
      <c r="T70" s="25">
        <f t="shared" si="3"/>
        <v>3.59</v>
      </c>
      <c r="U70" s="26">
        <f t="shared" si="4"/>
        <v>3.59</v>
      </c>
      <c r="V70" s="27">
        <f t="shared" si="5"/>
        <v>0</v>
      </c>
    </row>
    <row r="71" spans="3:22" ht="19.5" thickBot="1" x14ac:dyDescent="0.3">
      <c r="C71" s="74"/>
      <c r="D71" s="52" t="s">
        <v>149</v>
      </c>
      <c r="E71" s="37" t="s">
        <v>63</v>
      </c>
      <c r="F71" s="37" t="s">
        <v>63</v>
      </c>
      <c r="G71" s="37" t="s">
        <v>63</v>
      </c>
      <c r="H71" s="37" t="s">
        <v>63</v>
      </c>
      <c r="I71" s="37" t="s">
        <v>63</v>
      </c>
      <c r="J71" s="37" t="s">
        <v>63</v>
      </c>
      <c r="K71" s="37" t="s">
        <v>63</v>
      </c>
      <c r="L71" s="37">
        <v>7.75</v>
      </c>
      <c r="M71" s="37" t="s">
        <v>63</v>
      </c>
      <c r="N71" s="37" t="s">
        <v>63</v>
      </c>
      <c r="O71" s="37" t="s">
        <v>63</v>
      </c>
      <c r="P71" s="37" t="s">
        <v>63</v>
      </c>
      <c r="Q71" s="37" t="s">
        <v>63</v>
      </c>
      <c r="R71" s="37" t="s">
        <v>63</v>
      </c>
      <c r="S71" s="37" t="s">
        <v>63</v>
      </c>
      <c r="T71" s="25">
        <f t="shared" si="3"/>
        <v>7.75</v>
      </c>
      <c r="U71" s="26">
        <f t="shared" si="4"/>
        <v>7.75</v>
      </c>
      <c r="V71" s="27">
        <f t="shared" si="5"/>
        <v>0</v>
      </c>
    </row>
    <row r="72" spans="3:22" ht="19.5" thickBot="1" x14ac:dyDescent="0.3">
      <c r="C72" s="74"/>
      <c r="D72" s="52" t="s">
        <v>168</v>
      </c>
      <c r="E72" s="37" t="s">
        <v>63</v>
      </c>
      <c r="F72" s="37" t="s">
        <v>63</v>
      </c>
      <c r="G72" s="37" t="s">
        <v>63</v>
      </c>
      <c r="H72" s="37" t="s">
        <v>63</v>
      </c>
      <c r="I72" s="37" t="s">
        <v>63</v>
      </c>
      <c r="J72" s="37" t="s">
        <v>63</v>
      </c>
      <c r="K72" s="37" t="s">
        <v>63</v>
      </c>
      <c r="L72" s="37" t="s">
        <v>63</v>
      </c>
      <c r="M72" s="37" t="s">
        <v>63</v>
      </c>
      <c r="N72" s="37" t="s">
        <v>63</v>
      </c>
      <c r="O72" s="31">
        <v>4.1900000000000004</v>
      </c>
      <c r="P72" s="37" t="s">
        <v>63</v>
      </c>
      <c r="Q72" s="37" t="s">
        <v>63</v>
      </c>
      <c r="R72" s="37" t="s">
        <v>63</v>
      </c>
      <c r="S72" s="37" t="s">
        <v>63</v>
      </c>
      <c r="T72" s="25">
        <f t="shared" si="3"/>
        <v>4.1900000000000004</v>
      </c>
      <c r="U72" s="26">
        <f t="shared" si="4"/>
        <v>4.1900000000000004</v>
      </c>
      <c r="V72" s="27">
        <f t="shared" si="5"/>
        <v>0</v>
      </c>
    </row>
    <row r="73" spans="3:22" ht="19.5" thickBot="1" x14ac:dyDescent="0.3">
      <c r="C73" s="74"/>
      <c r="D73" s="52" t="s">
        <v>150</v>
      </c>
      <c r="E73" s="37" t="s">
        <v>63</v>
      </c>
      <c r="F73" s="37" t="s">
        <v>63</v>
      </c>
      <c r="G73" s="37" t="s">
        <v>63</v>
      </c>
      <c r="H73" s="37" t="s">
        <v>63</v>
      </c>
      <c r="I73" s="37" t="s">
        <v>63</v>
      </c>
      <c r="J73" s="37" t="s">
        <v>63</v>
      </c>
      <c r="K73" s="37" t="s">
        <v>63</v>
      </c>
      <c r="L73" s="37">
        <v>6.99</v>
      </c>
      <c r="M73" s="37" t="s">
        <v>63</v>
      </c>
      <c r="N73" s="37" t="s">
        <v>63</v>
      </c>
      <c r="O73" s="37" t="s">
        <v>63</v>
      </c>
      <c r="P73" s="37" t="s">
        <v>63</v>
      </c>
      <c r="Q73" s="37" t="s">
        <v>63</v>
      </c>
      <c r="R73" s="37" t="s">
        <v>63</v>
      </c>
      <c r="S73" s="37" t="s">
        <v>63</v>
      </c>
      <c r="T73" s="25">
        <f t="shared" si="3"/>
        <v>6.99</v>
      </c>
      <c r="U73" s="26">
        <f t="shared" si="4"/>
        <v>6.99</v>
      </c>
      <c r="V73" s="27">
        <f t="shared" si="5"/>
        <v>0</v>
      </c>
    </row>
    <row r="74" spans="3:22" ht="19.5" thickBot="1" x14ac:dyDescent="0.3">
      <c r="C74" s="74"/>
      <c r="D74" s="52" t="s">
        <v>7</v>
      </c>
      <c r="E74" s="37" t="s">
        <v>63</v>
      </c>
      <c r="F74" s="37">
        <v>3.98</v>
      </c>
      <c r="G74" s="37" t="s">
        <v>63</v>
      </c>
      <c r="H74" s="37">
        <v>5.39</v>
      </c>
      <c r="I74" s="37">
        <v>4.59</v>
      </c>
      <c r="J74" s="37">
        <v>3.79</v>
      </c>
      <c r="K74" s="37">
        <v>5.5</v>
      </c>
      <c r="L74" s="37" t="s">
        <v>63</v>
      </c>
      <c r="M74" s="37" t="s">
        <v>63</v>
      </c>
      <c r="N74" s="37">
        <v>4.3499999999999996</v>
      </c>
      <c r="O74" s="31">
        <v>4.3499999999999996</v>
      </c>
      <c r="P74" s="31">
        <v>4.49</v>
      </c>
      <c r="Q74" s="37" t="s">
        <v>63</v>
      </c>
      <c r="R74" s="53">
        <v>3.5</v>
      </c>
      <c r="S74" s="53" t="s">
        <v>63</v>
      </c>
      <c r="T74" s="25">
        <f t="shared" si="3"/>
        <v>3.5</v>
      </c>
      <c r="U74" s="26">
        <f t="shared" si="4"/>
        <v>5.5</v>
      </c>
      <c r="V74" s="27">
        <f t="shared" si="5"/>
        <v>0.5714285714285714</v>
      </c>
    </row>
    <row r="75" spans="3:22" ht="19.5" thickBot="1" x14ac:dyDescent="0.3">
      <c r="C75" s="96" t="s">
        <v>69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9"/>
    </row>
    <row r="76" spans="3:22" ht="19.5" thickBot="1" x14ac:dyDescent="0.3">
      <c r="C76" s="72" t="s">
        <v>24</v>
      </c>
      <c r="D76" s="51" t="s">
        <v>109</v>
      </c>
      <c r="E76" s="37">
        <v>13.68</v>
      </c>
      <c r="F76" s="37" t="s">
        <v>63</v>
      </c>
      <c r="G76" s="37" t="s">
        <v>63</v>
      </c>
      <c r="H76" s="37" t="s">
        <v>63</v>
      </c>
      <c r="I76" s="37" t="s">
        <v>63</v>
      </c>
      <c r="J76" s="37" t="s">
        <v>63</v>
      </c>
      <c r="K76" s="37" t="s">
        <v>63</v>
      </c>
      <c r="L76" s="37">
        <v>14.99</v>
      </c>
      <c r="M76" s="37">
        <v>11.9</v>
      </c>
      <c r="N76" s="37" t="s">
        <v>63</v>
      </c>
      <c r="O76" s="31">
        <v>12.98</v>
      </c>
      <c r="P76" s="37" t="s">
        <v>63</v>
      </c>
      <c r="Q76" s="37" t="s">
        <v>63</v>
      </c>
      <c r="R76" s="37" t="s">
        <v>63</v>
      </c>
      <c r="S76" s="6">
        <v>13.79</v>
      </c>
      <c r="T76" s="25">
        <f t="shared" si="3"/>
        <v>11.9</v>
      </c>
      <c r="U76" s="26">
        <f t="shared" si="4"/>
        <v>14.99</v>
      </c>
      <c r="V76" s="27">
        <f t="shared" si="5"/>
        <v>0.25966386554621845</v>
      </c>
    </row>
    <row r="77" spans="3:22" ht="19.5" thickBot="1" x14ac:dyDescent="0.3">
      <c r="C77" s="73"/>
      <c r="D77" s="44" t="s">
        <v>25</v>
      </c>
      <c r="E77" s="37">
        <v>6.99</v>
      </c>
      <c r="F77" s="37" t="s">
        <v>63</v>
      </c>
      <c r="G77" s="37">
        <v>6.99</v>
      </c>
      <c r="H77" s="37">
        <v>6.99</v>
      </c>
      <c r="I77" s="37">
        <v>7.95</v>
      </c>
      <c r="J77" s="37">
        <v>6.99</v>
      </c>
      <c r="K77" s="37">
        <v>7.5</v>
      </c>
      <c r="L77" s="37" t="s">
        <v>63</v>
      </c>
      <c r="M77" s="37">
        <v>7.05</v>
      </c>
      <c r="N77" s="37">
        <v>6.89</v>
      </c>
      <c r="O77" s="31">
        <v>7.19</v>
      </c>
      <c r="P77" s="31">
        <v>7.69</v>
      </c>
      <c r="Q77" s="6">
        <v>6.99</v>
      </c>
      <c r="R77" s="6">
        <v>7.5</v>
      </c>
      <c r="S77" s="6"/>
      <c r="T77" s="25">
        <f t="shared" si="3"/>
        <v>6.89</v>
      </c>
      <c r="U77" s="26">
        <f t="shared" si="4"/>
        <v>7.95</v>
      </c>
      <c r="V77" s="27">
        <f t="shared" si="5"/>
        <v>0.15384615384615394</v>
      </c>
    </row>
    <row r="78" spans="3:22" ht="19.5" thickBot="1" x14ac:dyDescent="0.3">
      <c r="C78" s="74"/>
      <c r="D78" s="52" t="s">
        <v>87</v>
      </c>
      <c r="E78" s="37">
        <v>13.99</v>
      </c>
      <c r="F78" s="37" t="s">
        <v>63</v>
      </c>
      <c r="G78" s="37" t="s">
        <v>63</v>
      </c>
      <c r="H78" s="37" t="s">
        <v>63</v>
      </c>
      <c r="I78" s="37" t="s">
        <v>63</v>
      </c>
      <c r="J78" s="37" t="s">
        <v>63</v>
      </c>
      <c r="K78" s="37" t="s">
        <v>63</v>
      </c>
      <c r="L78" s="37" t="s">
        <v>63</v>
      </c>
      <c r="M78" s="37" t="s">
        <v>63</v>
      </c>
      <c r="N78" s="37" t="s">
        <v>63</v>
      </c>
      <c r="O78" s="37" t="s">
        <v>63</v>
      </c>
      <c r="P78" s="37" t="s">
        <v>63</v>
      </c>
      <c r="Q78" s="37" t="s">
        <v>63</v>
      </c>
      <c r="R78" s="37" t="s">
        <v>63</v>
      </c>
      <c r="S78" s="6">
        <v>16.79</v>
      </c>
      <c r="T78" s="25">
        <f t="shared" si="3"/>
        <v>13.99</v>
      </c>
      <c r="U78" s="26">
        <f t="shared" si="4"/>
        <v>16.79</v>
      </c>
      <c r="V78" s="27">
        <f t="shared" si="5"/>
        <v>0.2001429592566118</v>
      </c>
    </row>
    <row r="79" spans="3:22" ht="19.5" thickBot="1" x14ac:dyDescent="0.3">
      <c r="C79" s="74"/>
      <c r="D79" s="52" t="s">
        <v>158</v>
      </c>
      <c r="E79" s="37" t="s">
        <v>63</v>
      </c>
      <c r="F79" s="37" t="s">
        <v>63</v>
      </c>
      <c r="G79" s="37" t="s">
        <v>63</v>
      </c>
      <c r="H79" s="37" t="s">
        <v>63</v>
      </c>
      <c r="I79" s="37" t="s">
        <v>63</v>
      </c>
      <c r="J79" s="37" t="s">
        <v>63</v>
      </c>
      <c r="K79" s="37" t="s">
        <v>63</v>
      </c>
      <c r="L79" s="37" t="s">
        <v>63</v>
      </c>
      <c r="M79" s="37">
        <v>9.9</v>
      </c>
      <c r="N79" s="37">
        <v>10.75</v>
      </c>
      <c r="O79" s="31">
        <v>12.89</v>
      </c>
      <c r="P79" s="37" t="s">
        <v>63</v>
      </c>
      <c r="Q79" s="37" t="s">
        <v>63</v>
      </c>
      <c r="R79" s="37" t="s">
        <v>63</v>
      </c>
      <c r="S79" s="37" t="s">
        <v>63</v>
      </c>
      <c r="T79" s="25">
        <f t="shared" si="3"/>
        <v>9.9</v>
      </c>
      <c r="U79" s="26">
        <f t="shared" si="4"/>
        <v>12.89</v>
      </c>
      <c r="V79" s="27">
        <f t="shared" si="5"/>
        <v>0.30202020202020202</v>
      </c>
    </row>
    <row r="80" spans="3:22" ht="19.5" thickBot="1" x14ac:dyDescent="0.3">
      <c r="C80" s="74"/>
      <c r="D80" s="52" t="s">
        <v>122</v>
      </c>
      <c r="E80" s="37" t="s">
        <v>63</v>
      </c>
      <c r="F80" s="37">
        <v>6.99</v>
      </c>
      <c r="G80" s="37" t="s">
        <v>63</v>
      </c>
      <c r="H80" s="37" t="s">
        <v>63</v>
      </c>
      <c r="I80" s="37" t="s">
        <v>63</v>
      </c>
      <c r="J80" s="37">
        <v>6.99</v>
      </c>
      <c r="K80" s="37" t="s">
        <v>63</v>
      </c>
      <c r="L80" s="37" t="s">
        <v>63</v>
      </c>
      <c r="M80" s="37" t="s">
        <v>63</v>
      </c>
      <c r="N80" s="37">
        <v>7.08</v>
      </c>
      <c r="O80" s="31">
        <v>7.09</v>
      </c>
      <c r="P80" s="31">
        <v>7.99</v>
      </c>
      <c r="Q80" s="37" t="s">
        <v>63</v>
      </c>
      <c r="R80" s="6">
        <v>6.9</v>
      </c>
      <c r="S80" s="37" t="s">
        <v>63</v>
      </c>
      <c r="T80" s="25">
        <f t="shared" si="3"/>
        <v>6.9</v>
      </c>
      <c r="U80" s="26">
        <f t="shared" si="4"/>
        <v>7.99</v>
      </c>
      <c r="V80" s="27">
        <f t="shared" si="5"/>
        <v>0.15797101449275358</v>
      </c>
    </row>
    <row r="81" spans="3:22" ht="19.5" thickBot="1" x14ac:dyDescent="0.3">
      <c r="C81" s="74"/>
      <c r="D81" s="52" t="s">
        <v>86</v>
      </c>
      <c r="E81" s="37" t="s">
        <v>63</v>
      </c>
      <c r="F81" s="37" t="s">
        <v>63</v>
      </c>
      <c r="G81" s="37">
        <v>6.99</v>
      </c>
      <c r="H81" s="37" t="s">
        <v>63</v>
      </c>
      <c r="I81" s="37" t="s">
        <v>63</v>
      </c>
      <c r="J81" s="37" t="s">
        <v>63</v>
      </c>
      <c r="K81" s="37">
        <v>7.5</v>
      </c>
      <c r="L81" s="37" t="s">
        <v>63</v>
      </c>
      <c r="M81" s="37">
        <v>7.25</v>
      </c>
      <c r="N81" s="37">
        <v>7.25</v>
      </c>
      <c r="O81" s="37" t="s">
        <v>63</v>
      </c>
      <c r="P81" s="37" t="s">
        <v>63</v>
      </c>
      <c r="Q81" s="37" t="s">
        <v>63</v>
      </c>
      <c r="R81" s="6">
        <v>7.5</v>
      </c>
      <c r="S81" s="6">
        <v>7.99</v>
      </c>
      <c r="T81" s="25">
        <f t="shared" si="3"/>
        <v>6.99</v>
      </c>
      <c r="U81" s="26">
        <f t="shared" si="4"/>
        <v>7.99</v>
      </c>
      <c r="V81" s="27">
        <f t="shared" si="5"/>
        <v>0.14306151645207438</v>
      </c>
    </row>
    <row r="82" spans="3:22" ht="19.5" customHeight="1" thickBot="1" x14ac:dyDescent="0.3">
      <c r="C82" s="68"/>
      <c r="D82" s="69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1"/>
    </row>
    <row r="83" spans="3:22" ht="19.5" thickBot="1" x14ac:dyDescent="0.3">
      <c r="C83" s="84" t="s">
        <v>51</v>
      </c>
      <c r="D83" s="51" t="s">
        <v>8</v>
      </c>
      <c r="E83" s="37">
        <v>2.9</v>
      </c>
      <c r="F83" s="37" t="s">
        <v>63</v>
      </c>
      <c r="G83" s="37">
        <v>4.3899999999999997</v>
      </c>
      <c r="H83" s="37" t="s">
        <v>63</v>
      </c>
      <c r="I83" s="37">
        <v>2.99</v>
      </c>
      <c r="J83" s="37">
        <v>3.15</v>
      </c>
      <c r="K83" s="37" t="s">
        <v>63</v>
      </c>
      <c r="L83" s="37" t="s">
        <v>63</v>
      </c>
      <c r="M83" s="37">
        <v>6.49</v>
      </c>
      <c r="N83" s="37">
        <v>2.65</v>
      </c>
      <c r="O83" s="31">
        <v>2.75</v>
      </c>
      <c r="P83" s="31">
        <v>3.49</v>
      </c>
      <c r="Q83" s="6">
        <v>2.99</v>
      </c>
      <c r="R83" s="6">
        <v>3</v>
      </c>
      <c r="S83" s="6">
        <v>2.39</v>
      </c>
      <c r="T83" s="25">
        <f>SMALL(E83:S83,1)</f>
        <v>2.39</v>
      </c>
      <c r="U83" s="26">
        <f t="shared" si="4"/>
        <v>6.49</v>
      </c>
      <c r="V83" s="27">
        <f t="shared" si="5"/>
        <v>1.7154811715481169</v>
      </c>
    </row>
    <row r="84" spans="3:22" ht="19.5" thickBot="1" x14ac:dyDescent="0.3">
      <c r="C84" s="95"/>
      <c r="D84" s="44" t="s">
        <v>9</v>
      </c>
      <c r="E84" s="37">
        <v>2.2000000000000002</v>
      </c>
      <c r="F84" s="37" t="s">
        <v>63</v>
      </c>
      <c r="G84" s="37">
        <v>1.95</v>
      </c>
      <c r="H84" s="37" t="s">
        <v>63</v>
      </c>
      <c r="I84" s="37">
        <v>2.25</v>
      </c>
      <c r="J84" s="37" t="s">
        <v>63</v>
      </c>
      <c r="K84" s="37">
        <v>1.5</v>
      </c>
      <c r="L84" s="37">
        <v>2.15</v>
      </c>
      <c r="M84" s="37" t="s">
        <v>63</v>
      </c>
      <c r="N84" s="37">
        <v>1.49</v>
      </c>
      <c r="O84" s="31">
        <v>1.55</v>
      </c>
      <c r="P84" s="37" t="s">
        <v>63</v>
      </c>
      <c r="Q84" s="6">
        <v>2.4500000000000002</v>
      </c>
      <c r="R84" s="6">
        <v>3</v>
      </c>
      <c r="S84" s="6">
        <v>2.39</v>
      </c>
      <c r="T84" s="25">
        <f>SMALL(E84:S84,1)</f>
        <v>1.49</v>
      </c>
      <c r="U84" s="26">
        <f t="shared" si="4"/>
        <v>3</v>
      </c>
      <c r="V84" s="27">
        <f t="shared" si="5"/>
        <v>1.0134228187919463</v>
      </c>
    </row>
    <row r="85" spans="3:22" ht="19.5" thickBot="1" x14ac:dyDescent="0.3">
      <c r="C85" s="85"/>
      <c r="D85" s="52" t="s">
        <v>123</v>
      </c>
      <c r="E85" s="37" t="s">
        <v>63</v>
      </c>
      <c r="F85" s="37">
        <v>4.3899999999999997</v>
      </c>
      <c r="G85" s="37" t="s">
        <v>63</v>
      </c>
      <c r="H85" s="37" t="s">
        <v>63</v>
      </c>
      <c r="I85" s="37" t="s">
        <v>63</v>
      </c>
      <c r="J85" s="37" t="s">
        <v>63</v>
      </c>
      <c r="K85" s="37" t="s">
        <v>63</v>
      </c>
      <c r="L85" s="37" t="s">
        <v>63</v>
      </c>
      <c r="M85" s="37" t="s">
        <v>63</v>
      </c>
      <c r="N85" s="37" t="s">
        <v>63</v>
      </c>
      <c r="O85" s="37" t="s">
        <v>63</v>
      </c>
      <c r="P85" s="37" t="s">
        <v>63</v>
      </c>
      <c r="Q85" s="37" t="s">
        <v>63</v>
      </c>
      <c r="R85" s="37" t="s">
        <v>63</v>
      </c>
      <c r="S85" s="6">
        <v>2.39</v>
      </c>
      <c r="T85" s="25">
        <f t="shared" si="3"/>
        <v>2.39</v>
      </c>
      <c r="U85" s="26">
        <f t="shared" si="4"/>
        <v>4.3899999999999997</v>
      </c>
      <c r="V85" s="27">
        <f t="shared" si="5"/>
        <v>0.83682008368200811</v>
      </c>
    </row>
    <row r="86" spans="3:22" ht="19.5" thickBot="1" x14ac:dyDescent="0.3">
      <c r="C86" s="85"/>
      <c r="D86" s="52" t="s">
        <v>124</v>
      </c>
      <c r="E86" s="37" t="s">
        <v>63</v>
      </c>
      <c r="F86" s="37">
        <v>4.29</v>
      </c>
      <c r="G86" s="37" t="s">
        <v>63</v>
      </c>
      <c r="H86" s="37" t="s">
        <v>63</v>
      </c>
      <c r="I86" s="37" t="s">
        <v>63</v>
      </c>
      <c r="J86" s="37" t="s">
        <v>63</v>
      </c>
      <c r="K86" s="37" t="s">
        <v>63</v>
      </c>
      <c r="L86" s="37" t="s">
        <v>63</v>
      </c>
      <c r="M86" s="37" t="s">
        <v>63</v>
      </c>
      <c r="N86" s="37" t="s">
        <v>63</v>
      </c>
      <c r="O86" s="37" t="s">
        <v>63</v>
      </c>
      <c r="P86" s="31">
        <v>5.39</v>
      </c>
      <c r="Q86" s="37" t="s">
        <v>63</v>
      </c>
      <c r="R86" s="37" t="s">
        <v>63</v>
      </c>
      <c r="S86" s="6">
        <v>2.39</v>
      </c>
      <c r="T86" s="25">
        <f t="shared" si="3"/>
        <v>2.39</v>
      </c>
      <c r="U86" s="26">
        <f t="shared" si="4"/>
        <v>5.39</v>
      </c>
      <c r="V86" s="27">
        <f t="shared" si="5"/>
        <v>1.2552301255230123</v>
      </c>
    </row>
    <row r="87" spans="3:22" ht="19.5" thickBot="1" x14ac:dyDescent="0.3">
      <c r="C87" s="85"/>
      <c r="D87" s="52" t="s">
        <v>144</v>
      </c>
      <c r="E87" s="37" t="s">
        <v>63</v>
      </c>
      <c r="F87" s="37" t="s">
        <v>63</v>
      </c>
      <c r="G87" s="37" t="s">
        <v>63</v>
      </c>
      <c r="H87" s="37" t="s">
        <v>63</v>
      </c>
      <c r="I87" s="37" t="s">
        <v>63</v>
      </c>
      <c r="J87" s="37">
        <v>1.29</v>
      </c>
      <c r="K87" s="37">
        <v>1.5</v>
      </c>
      <c r="L87" s="37" t="s">
        <v>63</v>
      </c>
      <c r="M87" s="37">
        <v>0.99</v>
      </c>
      <c r="N87" s="37" t="s">
        <v>63</v>
      </c>
      <c r="O87" s="37" t="s">
        <v>63</v>
      </c>
      <c r="P87" s="37" t="s">
        <v>63</v>
      </c>
      <c r="Q87" s="37" t="s">
        <v>63</v>
      </c>
      <c r="R87" s="6">
        <v>1.3</v>
      </c>
      <c r="S87" s="6">
        <v>2.39</v>
      </c>
      <c r="T87" s="25">
        <f t="shared" si="3"/>
        <v>0.99</v>
      </c>
      <c r="U87" s="26">
        <f t="shared" si="4"/>
        <v>2.39</v>
      </c>
      <c r="V87" s="27">
        <f t="shared" si="5"/>
        <v>1.4141414141414144</v>
      </c>
    </row>
    <row r="88" spans="3:22" ht="19.5" thickBot="1" x14ac:dyDescent="0.3">
      <c r="C88" s="85"/>
      <c r="D88" s="52" t="s">
        <v>169</v>
      </c>
      <c r="E88" s="37" t="s">
        <v>63</v>
      </c>
      <c r="F88" s="37" t="s">
        <v>63</v>
      </c>
      <c r="G88" s="37" t="s">
        <v>63</v>
      </c>
      <c r="H88" s="37" t="s">
        <v>63</v>
      </c>
      <c r="I88" s="37" t="s">
        <v>63</v>
      </c>
      <c r="J88" s="37" t="s">
        <v>63</v>
      </c>
      <c r="K88" s="37" t="s">
        <v>63</v>
      </c>
      <c r="L88" s="37" t="s">
        <v>63</v>
      </c>
      <c r="M88" s="37" t="s">
        <v>63</v>
      </c>
      <c r="N88" s="37" t="s">
        <v>63</v>
      </c>
      <c r="O88" s="31">
        <v>1.19</v>
      </c>
      <c r="P88" s="31">
        <v>1.39</v>
      </c>
      <c r="Q88" s="37" t="s">
        <v>63</v>
      </c>
      <c r="R88" s="37" t="s">
        <v>63</v>
      </c>
      <c r="S88" s="37" t="s">
        <v>63</v>
      </c>
      <c r="T88" s="25">
        <f t="shared" si="3"/>
        <v>1.19</v>
      </c>
      <c r="U88" s="26">
        <f t="shared" si="4"/>
        <v>1.39</v>
      </c>
      <c r="V88" s="27">
        <f t="shared" si="5"/>
        <v>0.16806722689075626</v>
      </c>
    </row>
    <row r="89" spans="3:22" ht="19.5" thickBot="1" x14ac:dyDescent="0.3">
      <c r="C89" s="85"/>
      <c r="D89" s="52" t="s">
        <v>170</v>
      </c>
      <c r="E89" s="37" t="s">
        <v>63</v>
      </c>
      <c r="F89" s="37" t="s">
        <v>63</v>
      </c>
      <c r="G89" s="37" t="s">
        <v>63</v>
      </c>
      <c r="H89" s="37" t="s">
        <v>63</v>
      </c>
      <c r="I89" s="37" t="s">
        <v>63</v>
      </c>
      <c r="J89" s="37" t="s">
        <v>63</v>
      </c>
      <c r="K89" s="37" t="s">
        <v>63</v>
      </c>
      <c r="L89" s="37" t="s">
        <v>63</v>
      </c>
      <c r="M89" s="37" t="s">
        <v>63</v>
      </c>
      <c r="N89" s="37" t="s">
        <v>63</v>
      </c>
      <c r="O89" s="37" t="s">
        <v>63</v>
      </c>
      <c r="P89" s="31">
        <v>1.19</v>
      </c>
      <c r="Q89" s="37" t="s">
        <v>63</v>
      </c>
      <c r="R89" s="37" t="s">
        <v>63</v>
      </c>
      <c r="S89" s="37" t="s">
        <v>63</v>
      </c>
      <c r="T89" s="25">
        <f t="shared" si="3"/>
        <v>1.19</v>
      </c>
      <c r="U89" s="26">
        <f t="shared" si="4"/>
        <v>1.19</v>
      </c>
      <c r="V89" s="27">
        <f t="shared" si="5"/>
        <v>0</v>
      </c>
    </row>
    <row r="90" spans="3:22" ht="19.5" thickBot="1" x14ac:dyDescent="0.3">
      <c r="C90" s="85"/>
      <c r="D90" s="52" t="s">
        <v>132</v>
      </c>
      <c r="E90" s="37" t="s">
        <v>63</v>
      </c>
      <c r="F90" s="37" t="s">
        <v>63</v>
      </c>
      <c r="G90" s="37">
        <v>1.49</v>
      </c>
      <c r="H90" s="37" t="s">
        <v>63</v>
      </c>
      <c r="I90" s="37" t="s">
        <v>63</v>
      </c>
      <c r="J90" s="37" t="s">
        <v>63</v>
      </c>
      <c r="K90" s="37" t="s">
        <v>63</v>
      </c>
      <c r="L90" s="37" t="s">
        <v>63</v>
      </c>
      <c r="M90" s="37" t="s">
        <v>63</v>
      </c>
      <c r="N90" s="37" t="s">
        <v>63</v>
      </c>
      <c r="O90" s="37" t="s">
        <v>63</v>
      </c>
      <c r="P90" s="37" t="s">
        <v>63</v>
      </c>
      <c r="Q90" s="37" t="s">
        <v>63</v>
      </c>
      <c r="R90" s="37" t="s">
        <v>63</v>
      </c>
      <c r="S90" s="6">
        <v>2.39</v>
      </c>
      <c r="T90" s="25">
        <f t="shared" si="3"/>
        <v>1.49</v>
      </c>
      <c r="U90" s="26">
        <f t="shared" si="4"/>
        <v>2.39</v>
      </c>
      <c r="V90" s="27">
        <f t="shared" si="5"/>
        <v>0.60402684563758402</v>
      </c>
    </row>
    <row r="91" spans="3:22" ht="19.5" customHeight="1" thickBot="1" x14ac:dyDescent="0.3">
      <c r="C91" s="68" t="s">
        <v>63</v>
      </c>
      <c r="D91" s="69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1"/>
    </row>
    <row r="92" spans="3:22" ht="19.5" thickBot="1" x14ac:dyDescent="0.3">
      <c r="C92" s="84" t="s">
        <v>52</v>
      </c>
      <c r="D92" s="51" t="s">
        <v>11</v>
      </c>
      <c r="E92" s="37" t="s">
        <v>63</v>
      </c>
      <c r="F92" s="37" t="s">
        <v>63</v>
      </c>
      <c r="G92" s="37" t="s">
        <v>63</v>
      </c>
      <c r="H92" s="37" t="s">
        <v>63</v>
      </c>
      <c r="I92" s="37" t="s">
        <v>63</v>
      </c>
      <c r="J92" s="37" t="s">
        <v>63</v>
      </c>
      <c r="K92" s="37" t="s">
        <v>63</v>
      </c>
      <c r="L92" s="37" t="s">
        <v>63</v>
      </c>
      <c r="M92" s="37" t="s">
        <v>63</v>
      </c>
      <c r="N92" s="37" t="s">
        <v>63</v>
      </c>
      <c r="O92" s="37" t="s">
        <v>63</v>
      </c>
      <c r="P92" s="37" t="s">
        <v>63</v>
      </c>
      <c r="Q92" s="37" t="s">
        <v>63</v>
      </c>
      <c r="R92" s="37" t="s">
        <v>63</v>
      </c>
      <c r="S92" s="6">
        <v>5.99</v>
      </c>
      <c r="T92" s="25">
        <f t="shared" si="3"/>
        <v>5.99</v>
      </c>
      <c r="U92" s="26">
        <f t="shared" si="4"/>
        <v>5.99</v>
      </c>
      <c r="V92" s="27">
        <f t="shared" si="5"/>
        <v>0</v>
      </c>
    </row>
    <row r="93" spans="3:22" ht="19.5" thickBot="1" x14ac:dyDescent="0.3">
      <c r="C93" s="85"/>
      <c r="D93" s="52" t="s">
        <v>105</v>
      </c>
      <c r="E93" s="37">
        <v>5.49</v>
      </c>
      <c r="F93" s="37" t="s">
        <v>63</v>
      </c>
      <c r="G93" s="37" t="s">
        <v>63</v>
      </c>
      <c r="H93" s="37" t="s">
        <v>63</v>
      </c>
      <c r="I93" s="37" t="s">
        <v>63</v>
      </c>
      <c r="J93" s="37" t="s">
        <v>63</v>
      </c>
      <c r="K93" s="37" t="s">
        <v>63</v>
      </c>
      <c r="L93" s="37" t="s">
        <v>63</v>
      </c>
      <c r="M93" s="37" t="s">
        <v>63</v>
      </c>
      <c r="N93" s="37" t="s">
        <v>63</v>
      </c>
      <c r="O93" s="37" t="s">
        <v>63</v>
      </c>
      <c r="P93" s="37" t="s">
        <v>63</v>
      </c>
      <c r="Q93" s="37" t="s">
        <v>63</v>
      </c>
      <c r="R93" s="37" t="s">
        <v>63</v>
      </c>
      <c r="S93" s="37" t="s">
        <v>63</v>
      </c>
      <c r="T93" s="25">
        <f t="shared" si="3"/>
        <v>5.49</v>
      </c>
      <c r="U93" s="26">
        <f t="shared" si="4"/>
        <v>5.49</v>
      </c>
      <c r="V93" s="27">
        <f t="shared" si="5"/>
        <v>0</v>
      </c>
    </row>
    <row r="94" spans="3:22" ht="19.5" thickBot="1" x14ac:dyDescent="0.3">
      <c r="C94" s="85"/>
      <c r="D94" s="52" t="s">
        <v>85</v>
      </c>
      <c r="E94" s="37" t="s">
        <v>63</v>
      </c>
      <c r="F94" s="37" t="s">
        <v>63</v>
      </c>
      <c r="G94" s="37" t="s">
        <v>63</v>
      </c>
      <c r="H94" s="37" t="s">
        <v>63</v>
      </c>
      <c r="I94" s="37" t="s">
        <v>63</v>
      </c>
      <c r="J94" s="37" t="s">
        <v>63</v>
      </c>
      <c r="K94" s="37" t="s">
        <v>63</v>
      </c>
      <c r="L94" s="37" t="s">
        <v>63</v>
      </c>
      <c r="M94" s="37" t="s">
        <v>63</v>
      </c>
      <c r="N94" s="37" t="s">
        <v>63</v>
      </c>
      <c r="O94" s="37" t="s">
        <v>63</v>
      </c>
      <c r="P94" s="37" t="s">
        <v>63</v>
      </c>
      <c r="Q94" s="37" t="s">
        <v>63</v>
      </c>
      <c r="R94" s="6">
        <v>4.95</v>
      </c>
      <c r="S94" s="6">
        <v>5.49</v>
      </c>
      <c r="T94" s="25">
        <f t="shared" si="3"/>
        <v>4.95</v>
      </c>
      <c r="U94" s="26">
        <f t="shared" si="4"/>
        <v>5.49</v>
      </c>
      <c r="V94" s="27">
        <f t="shared" si="5"/>
        <v>0.1090909090909091</v>
      </c>
    </row>
    <row r="95" spans="3:22" ht="19.5" thickBot="1" x14ac:dyDescent="0.3">
      <c r="C95" s="85"/>
      <c r="D95" s="52" t="s">
        <v>106</v>
      </c>
      <c r="E95" s="37">
        <v>5.35</v>
      </c>
      <c r="F95" s="37">
        <v>5.89</v>
      </c>
      <c r="G95" s="37">
        <v>5.49</v>
      </c>
      <c r="H95" s="37">
        <v>5.99</v>
      </c>
      <c r="I95" s="37">
        <v>5.99</v>
      </c>
      <c r="J95" s="37">
        <v>4.99</v>
      </c>
      <c r="K95" s="37"/>
      <c r="L95" s="37">
        <v>9.99</v>
      </c>
      <c r="M95" s="37">
        <v>5.39</v>
      </c>
      <c r="N95" s="37">
        <v>5.25</v>
      </c>
      <c r="O95" s="31">
        <v>5.59</v>
      </c>
      <c r="P95" s="31">
        <v>5.79</v>
      </c>
      <c r="Q95" s="6"/>
      <c r="R95" s="6">
        <v>5.75</v>
      </c>
      <c r="S95" s="37" t="s">
        <v>63</v>
      </c>
      <c r="T95" s="25">
        <f t="shared" si="3"/>
        <v>4.99</v>
      </c>
      <c r="U95" s="26">
        <f t="shared" si="4"/>
        <v>9.99</v>
      </c>
      <c r="V95" s="27">
        <f t="shared" si="5"/>
        <v>1.002004008016032</v>
      </c>
    </row>
    <row r="96" spans="3:22" ht="19.5" thickBot="1" x14ac:dyDescent="0.3">
      <c r="C96" s="85"/>
      <c r="D96" s="52" t="s">
        <v>133</v>
      </c>
      <c r="E96" s="37"/>
      <c r="F96" s="37" t="s">
        <v>63</v>
      </c>
      <c r="G96" s="37">
        <v>5.49</v>
      </c>
      <c r="H96" s="37">
        <v>5.99</v>
      </c>
      <c r="I96" s="37">
        <v>5.99</v>
      </c>
      <c r="J96" s="37" t="s">
        <v>63</v>
      </c>
      <c r="K96" s="37">
        <v>5.5</v>
      </c>
      <c r="L96" s="37" t="s">
        <v>63</v>
      </c>
      <c r="M96" s="37">
        <v>5.39</v>
      </c>
      <c r="N96" s="37" t="s">
        <v>63</v>
      </c>
      <c r="O96" s="31">
        <v>5.65</v>
      </c>
      <c r="P96" s="31">
        <v>2.59</v>
      </c>
      <c r="Q96" s="6">
        <v>8.99</v>
      </c>
      <c r="R96" s="37" t="s">
        <v>63</v>
      </c>
      <c r="S96" s="37" t="s">
        <v>63</v>
      </c>
      <c r="T96" s="25">
        <f t="shared" si="3"/>
        <v>2.59</v>
      </c>
      <c r="U96" s="26">
        <f t="shared" si="4"/>
        <v>8.99</v>
      </c>
      <c r="V96" s="27">
        <f t="shared" si="5"/>
        <v>2.4710424710424714</v>
      </c>
    </row>
    <row r="97" spans="3:22" ht="19.5" thickBot="1" x14ac:dyDescent="0.3">
      <c r="C97" s="85"/>
      <c r="D97" s="52" t="s">
        <v>10</v>
      </c>
      <c r="E97" s="37" t="s">
        <v>63</v>
      </c>
      <c r="F97" s="37" t="s">
        <v>63</v>
      </c>
      <c r="G97" s="37" t="s">
        <v>63</v>
      </c>
      <c r="H97" s="37" t="s">
        <v>63</v>
      </c>
      <c r="I97" s="37" t="s">
        <v>63</v>
      </c>
      <c r="J97" s="37" t="s">
        <v>63</v>
      </c>
      <c r="K97" s="37" t="s">
        <v>63</v>
      </c>
      <c r="L97" s="37">
        <v>4.99</v>
      </c>
      <c r="M97" s="37">
        <v>3.19</v>
      </c>
      <c r="N97" s="37" t="s">
        <v>63</v>
      </c>
      <c r="O97" s="31">
        <v>3.55</v>
      </c>
      <c r="P97" s="37" t="s">
        <v>63</v>
      </c>
      <c r="Q97" s="37" t="s">
        <v>63</v>
      </c>
      <c r="R97" s="6">
        <v>3.5</v>
      </c>
      <c r="S97" s="37" t="s">
        <v>63</v>
      </c>
      <c r="T97" s="25">
        <f t="shared" si="3"/>
        <v>3.19</v>
      </c>
      <c r="U97" s="26">
        <f t="shared" si="4"/>
        <v>4.99</v>
      </c>
      <c r="V97" s="27">
        <f t="shared" si="5"/>
        <v>0.5642633228840126</v>
      </c>
    </row>
    <row r="98" spans="3:22" ht="19.5" customHeight="1" thickBot="1" x14ac:dyDescent="0.3">
      <c r="C98" s="68" t="s">
        <v>63</v>
      </c>
      <c r="D98" s="69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1"/>
    </row>
    <row r="99" spans="3:22" ht="19.5" thickBot="1" x14ac:dyDescent="0.3">
      <c r="C99" s="84" t="s">
        <v>53</v>
      </c>
      <c r="D99" s="51" t="s">
        <v>12</v>
      </c>
      <c r="E99" s="37" t="s">
        <v>63</v>
      </c>
      <c r="F99" s="37" t="s">
        <v>63</v>
      </c>
      <c r="G99" s="37">
        <v>7.95</v>
      </c>
      <c r="H99" s="37">
        <v>9.59</v>
      </c>
      <c r="I99" s="37">
        <v>4.75</v>
      </c>
      <c r="J99" s="37" t="s">
        <v>63</v>
      </c>
      <c r="K99" s="37" t="s">
        <v>63</v>
      </c>
      <c r="L99" s="37" t="s">
        <v>63</v>
      </c>
      <c r="M99" s="37" t="s">
        <v>63</v>
      </c>
      <c r="N99" s="37" t="s">
        <v>63</v>
      </c>
      <c r="O99" s="31">
        <v>7.79</v>
      </c>
      <c r="P99" s="31">
        <v>9.9</v>
      </c>
      <c r="Q99" s="6">
        <v>9.99</v>
      </c>
      <c r="R99" s="37" t="s">
        <v>63</v>
      </c>
      <c r="S99" s="37" t="s">
        <v>63</v>
      </c>
      <c r="T99" s="25">
        <f t="shared" si="3"/>
        <v>4.75</v>
      </c>
      <c r="U99" s="26">
        <f t="shared" si="4"/>
        <v>9.99</v>
      </c>
      <c r="V99" s="27">
        <f t="shared" si="5"/>
        <v>1.1031578947368421</v>
      </c>
    </row>
    <row r="100" spans="3:22" ht="19.5" thickBot="1" x14ac:dyDescent="0.3">
      <c r="C100" s="84"/>
      <c r="D100" s="51" t="s">
        <v>131</v>
      </c>
      <c r="E100" s="37" t="s">
        <v>63</v>
      </c>
      <c r="F100" s="37" t="s">
        <v>63</v>
      </c>
      <c r="G100" s="37">
        <v>8.69</v>
      </c>
      <c r="H100" s="37">
        <v>8.49</v>
      </c>
      <c r="I100" s="37" t="s">
        <v>63</v>
      </c>
      <c r="J100" s="37">
        <v>7.19</v>
      </c>
      <c r="K100" s="37">
        <v>7</v>
      </c>
      <c r="L100" s="37">
        <v>8.99</v>
      </c>
      <c r="M100" s="37">
        <v>7.29</v>
      </c>
      <c r="N100" s="37">
        <v>7.25</v>
      </c>
      <c r="O100" s="31">
        <v>7.29</v>
      </c>
      <c r="P100" s="37" t="s">
        <v>63</v>
      </c>
      <c r="Q100" s="37" t="s">
        <v>63</v>
      </c>
      <c r="R100" s="37" t="s">
        <v>63</v>
      </c>
      <c r="S100" s="37" t="s">
        <v>63</v>
      </c>
      <c r="T100" s="25">
        <f t="shared" si="3"/>
        <v>7</v>
      </c>
      <c r="U100" s="26">
        <f t="shared" si="4"/>
        <v>8.99</v>
      </c>
      <c r="V100" s="27">
        <f t="shared" si="5"/>
        <v>0.28428571428571431</v>
      </c>
    </row>
    <row r="101" spans="3:22" ht="19.5" thickBot="1" x14ac:dyDescent="0.3">
      <c r="C101" s="95"/>
      <c r="D101" s="44" t="s">
        <v>13</v>
      </c>
      <c r="E101" s="37" t="s">
        <v>63</v>
      </c>
      <c r="F101" s="37">
        <v>10.99</v>
      </c>
      <c r="G101" s="37">
        <v>10.39</v>
      </c>
      <c r="H101" s="37">
        <v>10.39</v>
      </c>
      <c r="I101" s="37">
        <v>10.25</v>
      </c>
      <c r="J101" s="37">
        <v>11.69</v>
      </c>
      <c r="K101" s="37" t="s">
        <v>63</v>
      </c>
      <c r="L101" s="37" t="s">
        <v>63</v>
      </c>
      <c r="M101" s="37" t="s">
        <v>63</v>
      </c>
      <c r="N101" s="37" t="s">
        <v>63</v>
      </c>
      <c r="O101" s="37" t="s">
        <v>63</v>
      </c>
      <c r="P101" s="37" t="s">
        <v>63</v>
      </c>
      <c r="Q101" s="37" t="s">
        <v>63</v>
      </c>
      <c r="R101" s="6">
        <v>10.5</v>
      </c>
      <c r="S101" s="6">
        <v>11.49</v>
      </c>
      <c r="T101" s="25">
        <f t="shared" si="3"/>
        <v>10.25</v>
      </c>
      <c r="U101" s="26">
        <f t="shared" si="4"/>
        <v>11.69</v>
      </c>
      <c r="V101" s="27">
        <f t="shared" si="5"/>
        <v>0.14048780487804874</v>
      </c>
    </row>
    <row r="102" spans="3:22" ht="19.5" thickBot="1" x14ac:dyDescent="0.3">
      <c r="C102" s="85"/>
      <c r="D102" s="52" t="s">
        <v>88</v>
      </c>
      <c r="E102" s="37">
        <v>7.29</v>
      </c>
      <c r="F102" s="37" t="s">
        <v>63</v>
      </c>
      <c r="G102" s="37" t="s">
        <v>63</v>
      </c>
      <c r="H102" s="37">
        <v>6.89</v>
      </c>
      <c r="I102" s="37">
        <v>4.2</v>
      </c>
      <c r="J102" s="37">
        <v>7.99</v>
      </c>
      <c r="K102" s="37" t="s">
        <v>63</v>
      </c>
      <c r="L102" s="37" t="s">
        <v>63</v>
      </c>
      <c r="M102" s="37" t="s">
        <v>63</v>
      </c>
      <c r="N102" s="37">
        <v>7.29</v>
      </c>
      <c r="O102" s="37" t="s">
        <v>63</v>
      </c>
      <c r="P102" s="31">
        <v>5.99</v>
      </c>
      <c r="Q102" s="37" t="s">
        <v>63</v>
      </c>
      <c r="R102" s="6">
        <v>8.5</v>
      </c>
      <c r="S102" s="6">
        <v>6.99</v>
      </c>
      <c r="T102" s="25">
        <f t="shared" si="3"/>
        <v>4.2</v>
      </c>
      <c r="U102" s="26">
        <f t="shared" si="4"/>
        <v>8.5</v>
      </c>
      <c r="V102" s="27">
        <f t="shared" si="5"/>
        <v>1.0238095238095237</v>
      </c>
    </row>
    <row r="103" spans="3:22" ht="19.5" thickBot="1" x14ac:dyDescent="0.3">
      <c r="C103" s="85"/>
      <c r="D103" s="52" t="s">
        <v>89</v>
      </c>
      <c r="E103" s="37" t="s">
        <v>63</v>
      </c>
      <c r="F103" s="37" t="s">
        <v>63</v>
      </c>
      <c r="G103" s="37" t="s">
        <v>63</v>
      </c>
      <c r="H103" s="37" t="s">
        <v>63</v>
      </c>
      <c r="I103" s="37" t="s">
        <v>63</v>
      </c>
      <c r="J103" s="37" t="s">
        <v>63</v>
      </c>
      <c r="K103" s="37" t="s">
        <v>63</v>
      </c>
      <c r="L103" s="37" t="s">
        <v>63</v>
      </c>
      <c r="M103" s="37" t="s">
        <v>63</v>
      </c>
      <c r="N103" s="37" t="s">
        <v>63</v>
      </c>
      <c r="O103" s="37" t="s">
        <v>63</v>
      </c>
      <c r="P103" s="37" t="s">
        <v>63</v>
      </c>
      <c r="Q103" s="37" t="s">
        <v>63</v>
      </c>
      <c r="R103" s="6">
        <v>8.49</v>
      </c>
      <c r="S103" s="6">
        <v>9.39</v>
      </c>
      <c r="T103" s="25">
        <f t="shared" si="3"/>
        <v>8.49</v>
      </c>
      <c r="U103" s="26">
        <f t="shared" si="4"/>
        <v>9.39</v>
      </c>
      <c r="V103" s="27">
        <f t="shared" si="5"/>
        <v>0.10600706713780923</v>
      </c>
    </row>
    <row r="104" spans="3:22" ht="19.5" thickBot="1" x14ac:dyDescent="0.3">
      <c r="C104" s="85"/>
      <c r="D104" s="52" t="s">
        <v>107</v>
      </c>
      <c r="E104" s="37">
        <v>6.99</v>
      </c>
      <c r="F104" s="37" t="s">
        <v>63</v>
      </c>
      <c r="G104" s="37">
        <v>6.49</v>
      </c>
      <c r="H104" s="37" t="s">
        <v>63</v>
      </c>
      <c r="I104" s="37" t="s">
        <v>63</v>
      </c>
      <c r="J104" s="37" t="s">
        <v>63</v>
      </c>
      <c r="K104" s="37"/>
      <c r="L104" s="37">
        <v>7.99</v>
      </c>
      <c r="M104" s="37" t="s">
        <v>63</v>
      </c>
      <c r="N104" s="37">
        <v>6.99</v>
      </c>
      <c r="O104" s="37" t="s">
        <v>63</v>
      </c>
      <c r="P104" s="37" t="s">
        <v>63</v>
      </c>
      <c r="Q104" s="37" t="s">
        <v>63</v>
      </c>
      <c r="R104" s="37" t="s">
        <v>63</v>
      </c>
      <c r="S104" s="37" t="s">
        <v>63</v>
      </c>
      <c r="T104" s="25">
        <f t="shared" si="3"/>
        <v>6.49</v>
      </c>
      <c r="U104" s="26">
        <f t="shared" si="4"/>
        <v>7.99</v>
      </c>
      <c r="V104" s="27">
        <f t="shared" si="5"/>
        <v>0.23112480739599384</v>
      </c>
    </row>
    <row r="105" spans="3:22" ht="19.5" thickBot="1" x14ac:dyDescent="0.3">
      <c r="C105" s="85"/>
      <c r="D105" s="52" t="s">
        <v>159</v>
      </c>
      <c r="E105" s="37"/>
      <c r="F105" s="37" t="s">
        <v>63</v>
      </c>
      <c r="G105" s="37" t="s">
        <v>63</v>
      </c>
      <c r="H105" s="37" t="s">
        <v>63</v>
      </c>
      <c r="I105" s="37" t="s">
        <v>63</v>
      </c>
      <c r="J105" s="37" t="s">
        <v>63</v>
      </c>
      <c r="K105" s="37" t="s">
        <v>63</v>
      </c>
      <c r="L105" s="37" t="s">
        <v>63</v>
      </c>
      <c r="M105" s="37">
        <v>5.99</v>
      </c>
      <c r="N105" s="37" t="s">
        <v>63</v>
      </c>
      <c r="O105" s="37" t="s">
        <v>63</v>
      </c>
      <c r="P105" s="37" t="s">
        <v>63</v>
      </c>
      <c r="Q105" s="37" t="s">
        <v>63</v>
      </c>
      <c r="R105" s="37" t="s">
        <v>63</v>
      </c>
      <c r="S105" s="37" t="s">
        <v>63</v>
      </c>
      <c r="T105" s="25">
        <f t="shared" si="3"/>
        <v>5.99</v>
      </c>
      <c r="U105" s="26">
        <f t="shared" si="4"/>
        <v>5.99</v>
      </c>
      <c r="V105" s="27">
        <f t="shared" si="5"/>
        <v>0</v>
      </c>
    </row>
    <row r="106" spans="3:22" ht="19.5" thickBot="1" x14ac:dyDescent="0.3">
      <c r="C106" s="85"/>
      <c r="D106" s="52" t="s">
        <v>108</v>
      </c>
      <c r="E106" s="37">
        <v>9.3800000000000008</v>
      </c>
      <c r="F106" s="37" t="s">
        <v>63</v>
      </c>
      <c r="G106" s="37" t="s">
        <v>63</v>
      </c>
      <c r="H106" s="37" t="s">
        <v>63</v>
      </c>
      <c r="I106" s="37" t="s">
        <v>63</v>
      </c>
      <c r="J106" s="37" t="s">
        <v>63</v>
      </c>
      <c r="K106" s="37" t="s">
        <v>63</v>
      </c>
      <c r="L106" s="37" t="s">
        <v>63</v>
      </c>
      <c r="M106" s="37" t="s">
        <v>63</v>
      </c>
      <c r="N106" s="37" t="s">
        <v>63</v>
      </c>
      <c r="O106" s="37" t="s">
        <v>63</v>
      </c>
      <c r="P106" s="37" t="s">
        <v>63</v>
      </c>
      <c r="Q106" s="37" t="s">
        <v>63</v>
      </c>
      <c r="R106" s="37" t="s">
        <v>63</v>
      </c>
      <c r="S106" s="37" t="s">
        <v>63</v>
      </c>
      <c r="T106" s="25">
        <f t="shared" si="3"/>
        <v>9.3800000000000008</v>
      </c>
      <c r="U106" s="26">
        <f t="shared" si="4"/>
        <v>9.3800000000000008</v>
      </c>
      <c r="V106" s="27">
        <f t="shared" si="5"/>
        <v>0</v>
      </c>
    </row>
    <row r="107" spans="3:22" ht="19.5" thickBot="1" x14ac:dyDescent="0.3">
      <c r="C107" s="85"/>
      <c r="D107" s="52" t="s">
        <v>136</v>
      </c>
      <c r="E107" s="37" t="s">
        <v>63</v>
      </c>
      <c r="F107" s="37" t="s">
        <v>63</v>
      </c>
      <c r="G107" s="37" t="s">
        <v>63</v>
      </c>
      <c r="H107" s="37">
        <v>5.39</v>
      </c>
      <c r="I107" s="37" t="s">
        <v>63</v>
      </c>
      <c r="J107" s="37" t="s">
        <v>63</v>
      </c>
      <c r="K107" s="37">
        <v>7.5</v>
      </c>
      <c r="L107" s="37" t="s">
        <v>63</v>
      </c>
      <c r="M107" s="37" t="s">
        <v>63</v>
      </c>
      <c r="N107" s="37" t="s">
        <v>63</v>
      </c>
      <c r="O107" s="37" t="s">
        <v>63</v>
      </c>
      <c r="P107" s="37" t="s">
        <v>63</v>
      </c>
      <c r="Q107" s="37" t="s">
        <v>63</v>
      </c>
      <c r="R107" s="37" t="s">
        <v>63</v>
      </c>
      <c r="S107" s="37" t="s">
        <v>63</v>
      </c>
      <c r="T107" s="25">
        <f t="shared" si="3"/>
        <v>5.39</v>
      </c>
      <c r="U107" s="26">
        <f t="shared" si="4"/>
        <v>7.5</v>
      </c>
      <c r="V107" s="27">
        <f t="shared" si="5"/>
        <v>0.391465677179963</v>
      </c>
    </row>
    <row r="108" spans="3:22" ht="19.5" thickBot="1" x14ac:dyDescent="0.3">
      <c r="C108" s="85"/>
      <c r="D108" s="52" t="s">
        <v>161</v>
      </c>
      <c r="E108" s="37" t="s">
        <v>63</v>
      </c>
      <c r="F108" s="37" t="s">
        <v>63</v>
      </c>
      <c r="G108" s="37" t="s">
        <v>63</v>
      </c>
      <c r="H108" s="37" t="s">
        <v>63</v>
      </c>
      <c r="I108" s="37" t="s">
        <v>63</v>
      </c>
      <c r="J108" s="37" t="s">
        <v>63</v>
      </c>
      <c r="K108" s="37" t="s">
        <v>63</v>
      </c>
      <c r="L108" s="37" t="s">
        <v>63</v>
      </c>
      <c r="M108" s="37" t="s">
        <v>63</v>
      </c>
      <c r="N108" s="37" t="s">
        <v>63</v>
      </c>
      <c r="O108" s="37" t="s">
        <v>63</v>
      </c>
      <c r="P108" s="37" t="s">
        <v>63</v>
      </c>
      <c r="Q108" s="6">
        <v>4.99</v>
      </c>
      <c r="R108" s="37" t="s">
        <v>63</v>
      </c>
      <c r="S108" s="37" t="s">
        <v>63</v>
      </c>
      <c r="T108" s="25">
        <f t="shared" si="3"/>
        <v>4.99</v>
      </c>
      <c r="U108" s="26">
        <f t="shared" si="4"/>
        <v>4.99</v>
      </c>
      <c r="V108" s="27">
        <f t="shared" si="5"/>
        <v>0</v>
      </c>
    </row>
    <row r="109" spans="3:22" ht="19.5" thickBot="1" x14ac:dyDescent="0.3">
      <c r="C109" s="85"/>
      <c r="D109" s="52" t="s">
        <v>173</v>
      </c>
      <c r="E109" s="37" t="s">
        <v>63</v>
      </c>
      <c r="F109" s="37" t="s">
        <v>63</v>
      </c>
      <c r="G109" s="37" t="s">
        <v>63</v>
      </c>
      <c r="H109" s="37" t="s">
        <v>63</v>
      </c>
      <c r="I109" s="37" t="s">
        <v>63</v>
      </c>
      <c r="J109" s="37" t="s">
        <v>63</v>
      </c>
      <c r="K109" s="37" t="s">
        <v>63</v>
      </c>
      <c r="L109" s="37" t="s">
        <v>63</v>
      </c>
      <c r="M109" s="37" t="s">
        <v>63</v>
      </c>
      <c r="N109" s="37" t="s">
        <v>63</v>
      </c>
      <c r="O109" s="37" t="s">
        <v>63</v>
      </c>
      <c r="P109" s="37" t="s">
        <v>63</v>
      </c>
      <c r="Q109" s="6">
        <v>3.99</v>
      </c>
      <c r="R109" s="37" t="s">
        <v>63</v>
      </c>
      <c r="S109" s="37" t="s">
        <v>63</v>
      </c>
      <c r="T109" s="25">
        <f t="shared" si="3"/>
        <v>3.99</v>
      </c>
      <c r="U109" s="26">
        <f t="shared" si="4"/>
        <v>3.99</v>
      </c>
      <c r="V109" s="27">
        <f t="shared" si="5"/>
        <v>0</v>
      </c>
    </row>
    <row r="110" spans="3:22" ht="19.5" thickBot="1" x14ac:dyDescent="0.3">
      <c r="C110" s="85"/>
      <c r="D110" s="52" t="s">
        <v>14</v>
      </c>
      <c r="E110" s="37" t="s">
        <v>63</v>
      </c>
      <c r="F110" s="37">
        <v>9.19</v>
      </c>
      <c r="G110" s="37">
        <v>12.49</v>
      </c>
      <c r="H110" s="37" t="s">
        <v>63</v>
      </c>
      <c r="I110" s="37" t="s">
        <v>63</v>
      </c>
      <c r="J110" s="37">
        <v>8.99</v>
      </c>
      <c r="K110" s="37">
        <v>7</v>
      </c>
      <c r="L110" s="37">
        <v>9.49</v>
      </c>
      <c r="M110" s="37">
        <v>7.79</v>
      </c>
      <c r="N110" s="37" t="s">
        <v>63</v>
      </c>
      <c r="O110" s="31">
        <v>6.79</v>
      </c>
      <c r="P110" s="31">
        <v>9.49</v>
      </c>
      <c r="Q110" s="37" t="s">
        <v>63</v>
      </c>
      <c r="R110" s="37" t="s">
        <v>63</v>
      </c>
      <c r="S110" s="37" t="s">
        <v>63</v>
      </c>
      <c r="T110" s="25">
        <f t="shared" si="3"/>
        <v>6.79</v>
      </c>
      <c r="U110" s="26">
        <f t="shared" si="4"/>
        <v>12.49</v>
      </c>
      <c r="V110" s="27">
        <f t="shared" si="5"/>
        <v>0.83946980854197351</v>
      </c>
    </row>
    <row r="111" spans="3:22" ht="19.5" thickBot="1" x14ac:dyDescent="0.3">
      <c r="C111" s="64" t="s">
        <v>67</v>
      </c>
      <c r="D111" s="65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7"/>
    </row>
    <row r="112" spans="3:22" ht="19.5" thickBot="1" x14ac:dyDescent="0.3">
      <c r="C112" s="72" t="s">
        <v>54</v>
      </c>
      <c r="D112" s="51" t="s">
        <v>15</v>
      </c>
      <c r="E112" s="37" t="s">
        <v>63</v>
      </c>
      <c r="F112" s="37" t="s">
        <v>63</v>
      </c>
      <c r="G112" s="37">
        <v>3.75</v>
      </c>
      <c r="H112" s="37" t="s">
        <v>63</v>
      </c>
      <c r="I112" s="37" t="s">
        <v>63</v>
      </c>
      <c r="J112" s="37">
        <v>3.99</v>
      </c>
      <c r="K112" s="37">
        <v>6.5</v>
      </c>
      <c r="L112" s="37" t="s">
        <v>63</v>
      </c>
      <c r="M112" s="37" t="s">
        <v>63</v>
      </c>
      <c r="N112" s="37" t="s">
        <v>63</v>
      </c>
      <c r="O112" s="31">
        <v>3.89</v>
      </c>
      <c r="P112" s="37" t="s">
        <v>63</v>
      </c>
      <c r="Q112" s="37" t="s">
        <v>63</v>
      </c>
      <c r="R112" s="37" t="s">
        <v>63</v>
      </c>
      <c r="S112" s="37" t="s">
        <v>63</v>
      </c>
      <c r="T112" s="25">
        <f t="shared" si="3"/>
        <v>3.75</v>
      </c>
      <c r="U112" s="26">
        <f t="shared" si="4"/>
        <v>6.5</v>
      </c>
      <c r="V112" s="27">
        <f t="shared" si="5"/>
        <v>0.73333333333333328</v>
      </c>
    </row>
    <row r="113" spans="3:22" ht="19.5" thickBot="1" x14ac:dyDescent="0.3">
      <c r="C113" s="73"/>
      <c r="D113" s="44" t="s">
        <v>16</v>
      </c>
      <c r="E113" s="37" t="s">
        <v>63</v>
      </c>
      <c r="F113" s="37" t="s">
        <v>63</v>
      </c>
      <c r="G113" s="37" t="s">
        <v>63</v>
      </c>
      <c r="H113" s="37" t="s">
        <v>63</v>
      </c>
      <c r="I113" s="37" t="s">
        <v>63</v>
      </c>
      <c r="J113" s="37" t="s">
        <v>63</v>
      </c>
      <c r="K113" s="37" t="s">
        <v>63</v>
      </c>
      <c r="L113" s="37" t="s">
        <v>63</v>
      </c>
      <c r="M113" s="37" t="s">
        <v>63</v>
      </c>
      <c r="N113" s="37" t="s">
        <v>63</v>
      </c>
      <c r="O113" s="37" t="s">
        <v>63</v>
      </c>
      <c r="P113" s="31">
        <v>5.49</v>
      </c>
      <c r="Q113" s="37" t="s">
        <v>63</v>
      </c>
      <c r="R113" s="6">
        <v>3</v>
      </c>
      <c r="S113" s="37" t="s">
        <v>63</v>
      </c>
      <c r="T113" s="25">
        <f t="shared" si="3"/>
        <v>3</v>
      </c>
      <c r="U113" s="26">
        <f t="shared" si="4"/>
        <v>5.49</v>
      </c>
      <c r="V113" s="27">
        <f t="shared" si="5"/>
        <v>0.83000000000000007</v>
      </c>
    </row>
    <row r="114" spans="3:22" ht="19.5" thickBot="1" x14ac:dyDescent="0.3">
      <c r="C114" s="74"/>
      <c r="D114" s="52" t="s">
        <v>95</v>
      </c>
      <c r="E114" s="37" t="s">
        <v>63</v>
      </c>
      <c r="F114" s="37" t="s">
        <v>63</v>
      </c>
      <c r="G114" s="37" t="s">
        <v>63</v>
      </c>
      <c r="H114" s="37" t="s">
        <v>63</v>
      </c>
      <c r="I114" s="37" t="s">
        <v>63</v>
      </c>
      <c r="J114" s="37" t="s">
        <v>63</v>
      </c>
      <c r="K114" s="37" t="s">
        <v>63</v>
      </c>
      <c r="L114" s="37" t="s">
        <v>63</v>
      </c>
      <c r="M114" s="37" t="s">
        <v>63</v>
      </c>
      <c r="N114" s="37" t="s">
        <v>63</v>
      </c>
      <c r="O114" s="37" t="s">
        <v>63</v>
      </c>
      <c r="P114" s="37" t="s">
        <v>63</v>
      </c>
      <c r="Q114" s="37" t="s">
        <v>63</v>
      </c>
      <c r="R114" s="37" t="s">
        <v>63</v>
      </c>
      <c r="S114" s="6">
        <v>3.69</v>
      </c>
      <c r="T114" s="25">
        <f t="shared" si="3"/>
        <v>3.69</v>
      </c>
      <c r="U114" s="26">
        <f t="shared" si="4"/>
        <v>3.69</v>
      </c>
      <c r="V114" s="27">
        <f t="shared" si="5"/>
        <v>0</v>
      </c>
    </row>
    <row r="115" spans="3:22" ht="19.5" thickBot="1" x14ac:dyDescent="0.3">
      <c r="C115" s="74"/>
      <c r="D115" s="52" t="s">
        <v>110</v>
      </c>
      <c r="E115" s="37">
        <v>3.89</v>
      </c>
      <c r="F115" s="37" t="s">
        <v>63</v>
      </c>
      <c r="G115" s="37">
        <v>3.95</v>
      </c>
      <c r="H115" s="37">
        <v>3.99</v>
      </c>
      <c r="I115" s="37" t="s">
        <v>63</v>
      </c>
      <c r="J115" s="37" t="s">
        <v>63</v>
      </c>
      <c r="K115" s="37" t="s">
        <v>63</v>
      </c>
      <c r="L115" s="37" t="s">
        <v>63</v>
      </c>
      <c r="M115" s="37">
        <v>3.79</v>
      </c>
      <c r="N115" s="37">
        <v>3.69</v>
      </c>
      <c r="O115" s="31">
        <v>3.89</v>
      </c>
      <c r="P115" s="31"/>
      <c r="Q115" s="6">
        <v>4.99</v>
      </c>
      <c r="R115" s="6">
        <v>4</v>
      </c>
      <c r="S115" s="37" t="s">
        <v>63</v>
      </c>
      <c r="T115" s="25">
        <f t="shared" si="3"/>
        <v>3.69</v>
      </c>
      <c r="U115" s="26">
        <f t="shared" si="4"/>
        <v>4.99</v>
      </c>
      <c r="V115" s="27">
        <f t="shared" si="5"/>
        <v>0.35230352303523044</v>
      </c>
    </row>
    <row r="116" spans="3:22" ht="19.5" thickBot="1" x14ac:dyDescent="0.3">
      <c r="C116" s="74"/>
      <c r="D116" s="52" t="s">
        <v>140</v>
      </c>
      <c r="E116" s="37">
        <v>3.89</v>
      </c>
      <c r="F116" s="37" t="s">
        <v>63</v>
      </c>
      <c r="G116" s="37"/>
      <c r="H116" s="37" t="s">
        <v>63</v>
      </c>
      <c r="I116" s="37">
        <v>3.99</v>
      </c>
      <c r="J116" s="37">
        <v>3.99</v>
      </c>
      <c r="K116" s="37">
        <v>3.5</v>
      </c>
      <c r="L116" s="37">
        <v>3.99</v>
      </c>
      <c r="M116" s="37" t="s">
        <v>63</v>
      </c>
      <c r="N116" s="37">
        <v>3.39</v>
      </c>
      <c r="O116" s="31">
        <v>3.88</v>
      </c>
      <c r="P116" s="31">
        <v>3.99</v>
      </c>
      <c r="Q116" s="37" t="s">
        <v>63</v>
      </c>
      <c r="R116" s="37" t="s">
        <v>63</v>
      </c>
      <c r="S116" s="37" t="s">
        <v>63</v>
      </c>
      <c r="T116" s="25">
        <f t="shared" si="3"/>
        <v>3.39</v>
      </c>
      <c r="U116" s="26">
        <f t="shared" si="4"/>
        <v>3.99</v>
      </c>
      <c r="V116" s="27">
        <f t="shared" si="5"/>
        <v>0.1769911504424779</v>
      </c>
    </row>
    <row r="117" spans="3:22" ht="19.5" thickBot="1" x14ac:dyDescent="0.3">
      <c r="C117" s="74"/>
      <c r="D117" s="52" t="s">
        <v>111</v>
      </c>
      <c r="E117" s="37">
        <v>3.99</v>
      </c>
      <c r="F117" s="37" t="s">
        <v>63</v>
      </c>
      <c r="G117" s="37"/>
      <c r="H117" s="37" t="s">
        <v>63</v>
      </c>
      <c r="I117" s="37" t="s">
        <v>63</v>
      </c>
      <c r="J117" s="37"/>
      <c r="K117" s="37" t="s">
        <v>63</v>
      </c>
      <c r="L117" s="37">
        <v>3.99</v>
      </c>
      <c r="M117" s="37" t="s">
        <v>63</v>
      </c>
      <c r="N117" s="37" t="s">
        <v>63</v>
      </c>
      <c r="O117" s="37" t="s">
        <v>63</v>
      </c>
      <c r="P117" s="37" t="s">
        <v>63</v>
      </c>
      <c r="Q117" s="37" t="s">
        <v>63</v>
      </c>
      <c r="R117" s="37" t="s">
        <v>63</v>
      </c>
      <c r="S117" s="37" t="s">
        <v>63</v>
      </c>
      <c r="T117" s="25">
        <f t="shared" si="3"/>
        <v>3.99</v>
      </c>
      <c r="U117" s="26">
        <f t="shared" si="4"/>
        <v>3.99</v>
      </c>
      <c r="V117" s="27">
        <f t="shared" si="5"/>
        <v>0</v>
      </c>
    </row>
    <row r="118" spans="3:22" ht="19.5" thickBot="1" x14ac:dyDescent="0.3">
      <c r="C118" s="74"/>
      <c r="D118" s="52" t="s">
        <v>125</v>
      </c>
      <c r="E118" s="37" t="s">
        <v>63</v>
      </c>
      <c r="F118" s="37">
        <v>4.0599999999999996</v>
      </c>
      <c r="G118" s="37" t="s">
        <v>63</v>
      </c>
      <c r="H118" s="37" t="s">
        <v>63</v>
      </c>
      <c r="I118" s="37" t="s">
        <v>63</v>
      </c>
      <c r="J118" s="37" t="s">
        <v>63</v>
      </c>
      <c r="K118" s="37" t="s">
        <v>63</v>
      </c>
      <c r="L118" s="37" t="s">
        <v>63</v>
      </c>
      <c r="M118" s="37" t="s">
        <v>63</v>
      </c>
      <c r="N118" s="37" t="s">
        <v>63</v>
      </c>
      <c r="O118" s="37" t="s">
        <v>63</v>
      </c>
      <c r="P118" s="37" t="s">
        <v>63</v>
      </c>
      <c r="Q118" s="37" t="s">
        <v>63</v>
      </c>
      <c r="R118" s="37" t="s">
        <v>63</v>
      </c>
      <c r="S118" s="37" t="s">
        <v>63</v>
      </c>
      <c r="T118" s="25">
        <f t="shared" si="3"/>
        <v>4.0599999999999996</v>
      </c>
      <c r="U118" s="26">
        <f t="shared" si="4"/>
        <v>4.0599999999999996</v>
      </c>
      <c r="V118" s="27">
        <f t="shared" si="5"/>
        <v>0</v>
      </c>
    </row>
    <row r="119" spans="3:22" ht="19.5" thickBot="1" x14ac:dyDescent="0.3">
      <c r="C119" s="74"/>
      <c r="D119" s="52" t="s">
        <v>151</v>
      </c>
      <c r="E119" s="37" t="s">
        <v>63</v>
      </c>
      <c r="F119" s="37" t="s">
        <v>63</v>
      </c>
      <c r="G119" s="37" t="s">
        <v>63</v>
      </c>
      <c r="H119" s="37" t="s">
        <v>63</v>
      </c>
      <c r="I119" s="37" t="s">
        <v>63</v>
      </c>
      <c r="J119" s="37" t="s">
        <v>63</v>
      </c>
      <c r="K119" s="37" t="s">
        <v>63</v>
      </c>
      <c r="L119" s="37">
        <v>3.99</v>
      </c>
      <c r="M119" s="37" t="s">
        <v>63</v>
      </c>
      <c r="N119" s="37" t="s">
        <v>63</v>
      </c>
      <c r="O119" s="37" t="s">
        <v>63</v>
      </c>
      <c r="P119" s="37" t="s">
        <v>63</v>
      </c>
      <c r="Q119" s="37" t="s">
        <v>63</v>
      </c>
      <c r="R119" s="37" t="s">
        <v>63</v>
      </c>
      <c r="S119" s="37" t="s">
        <v>63</v>
      </c>
      <c r="T119" s="25">
        <f t="shared" si="3"/>
        <v>3.99</v>
      </c>
      <c r="U119" s="26">
        <f t="shared" si="4"/>
        <v>3.99</v>
      </c>
      <c r="V119" s="27">
        <f t="shared" si="5"/>
        <v>0</v>
      </c>
    </row>
    <row r="120" spans="3:22" ht="19.5" thickBot="1" x14ac:dyDescent="0.3">
      <c r="C120" s="74"/>
      <c r="D120" s="52" t="s">
        <v>134</v>
      </c>
      <c r="E120" s="37" t="s">
        <v>63</v>
      </c>
      <c r="F120" s="37" t="s">
        <v>63</v>
      </c>
      <c r="G120" s="37">
        <v>3.99</v>
      </c>
      <c r="H120" s="37" t="s">
        <v>63</v>
      </c>
      <c r="I120" s="37" t="s">
        <v>63</v>
      </c>
      <c r="J120" s="37" t="s">
        <v>63</v>
      </c>
      <c r="K120" s="37" t="s">
        <v>63</v>
      </c>
      <c r="L120" s="37" t="s">
        <v>63</v>
      </c>
      <c r="M120" s="37" t="s">
        <v>63</v>
      </c>
      <c r="N120" s="37">
        <v>3.69</v>
      </c>
      <c r="O120" s="37" t="s">
        <v>63</v>
      </c>
      <c r="P120" s="37" t="s">
        <v>63</v>
      </c>
      <c r="Q120" s="37" t="s">
        <v>63</v>
      </c>
      <c r="R120" s="37" t="s">
        <v>63</v>
      </c>
      <c r="S120" s="37" t="s">
        <v>63</v>
      </c>
      <c r="T120" s="25">
        <f t="shared" si="3"/>
        <v>3.69</v>
      </c>
      <c r="U120" s="26">
        <f t="shared" si="4"/>
        <v>3.99</v>
      </c>
      <c r="V120" s="27">
        <f t="shared" si="5"/>
        <v>8.1300813008130149E-2</v>
      </c>
    </row>
    <row r="121" spans="3:22" ht="19.5" thickBot="1" x14ac:dyDescent="0.3">
      <c r="C121" s="74"/>
      <c r="D121" s="52" t="s">
        <v>17</v>
      </c>
      <c r="E121" s="37">
        <v>4.75</v>
      </c>
      <c r="F121" s="37">
        <v>5.89</v>
      </c>
      <c r="G121" s="37" t="s">
        <v>63</v>
      </c>
      <c r="H121" s="37">
        <v>3.99</v>
      </c>
      <c r="I121" s="37">
        <v>4.59</v>
      </c>
      <c r="J121" s="37">
        <v>4.49</v>
      </c>
      <c r="K121" s="37">
        <v>4.9000000000000004</v>
      </c>
      <c r="L121" s="37">
        <v>5.39</v>
      </c>
      <c r="M121" s="37">
        <v>3.49</v>
      </c>
      <c r="N121" s="37" t="s">
        <v>63</v>
      </c>
      <c r="O121" s="37" t="s">
        <v>63</v>
      </c>
      <c r="P121" s="31">
        <v>4.79</v>
      </c>
      <c r="Q121" s="6">
        <v>4.8899999999999997</v>
      </c>
      <c r="R121" s="6">
        <v>4.5</v>
      </c>
      <c r="S121" s="6">
        <v>4.29</v>
      </c>
      <c r="T121" s="25">
        <f t="shared" si="3"/>
        <v>3.49</v>
      </c>
      <c r="U121" s="26">
        <f t="shared" si="4"/>
        <v>5.89</v>
      </c>
      <c r="V121" s="27">
        <f t="shared" si="5"/>
        <v>0.68767908309455572</v>
      </c>
    </row>
    <row r="122" spans="3:22" ht="19.5" customHeight="1" thickBot="1" x14ac:dyDescent="0.3">
      <c r="C122" s="68"/>
      <c r="D122" s="69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1"/>
    </row>
    <row r="123" spans="3:22" ht="19.5" thickBot="1" x14ac:dyDescent="0.3">
      <c r="C123" s="72" t="s">
        <v>55</v>
      </c>
      <c r="D123" s="51" t="s">
        <v>29</v>
      </c>
      <c r="E123" s="37">
        <v>5.99</v>
      </c>
      <c r="F123" s="37">
        <v>5.89</v>
      </c>
      <c r="G123" s="37">
        <v>5.95</v>
      </c>
      <c r="H123" s="37" t="s">
        <v>63</v>
      </c>
      <c r="I123" s="37" t="s">
        <v>63</v>
      </c>
      <c r="J123" s="37">
        <v>5.99</v>
      </c>
      <c r="K123" s="37" t="s">
        <v>63</v>
      </c>
      <c r="L123" s="37">
        <v>4.75</v>
      </c>
      <c r="M123" s="37"/>
      <c r="N123" s="37">
        <v>4.99</v>
      </c>
      <c r="O123" s="31">
        <v>6.89</v>
      </c>
      <c r="P123" s="31">
        <v>3.39</v>
      </c>
      <c r="Q123" s="37" t="s">
        <v>63</v>
      </c>
      <c r="R123" s="37" t="s">
        <v>63</v>
      </c>
      <c r="S123" s="6">
        <v>3.99</v>
      </c>
      <c r="T123" s="25">
        <f t="shared" si="3"/>
        <v>3.39</v>
      </c>
      <c r="U123" s="26">
        <f t="shared" si="4"/>
        <v>6.89</v>
      </c>
      <c r="V123" s="27">
        <f t="shared" si="5"/>
        <v>1.0324483775811208</v>
      </c>
    </row>
    <row r="124" spans="3:22" ht="19.5" thickBot="1" x14ac:dyDescent="0.3">
      <c r="C124" s="73"/>
      <c r="D124" s="44" t="s">
        <v>27</v>
      </c>
      <c r="E124" s="37">
        <v>7.49</v>
      </c>
      <c r="F124" s="37">
        <v>8.49</v>
      </c>
      <c r="G124" s="37">
        <v>5.99</v>
      </c>
      <c r="H124" s="37" t="s">
        <v>63</v>
      </c>
      <c r="I124" s="37">
        <v>8.99</v>
      </c>
      <c r="J124" s="37" t="s">
        <v>63</v>
      </c>
      <c r="K124" s="37">
        <v>6.25</v>
      </c>
      <c r="L124" s="37">
        <v>8.89</v>
      </c>
      <c r="M124" s="37">
        <v>7.59</v>
      </c>
      <c r="N124" s="37" t="s">
        <v>63</v>
      </c>
      <c r="O124" s="31">
        <v>7.25</v>
      </c>
      <c r="P124" s="31">
        <v>4.99</v>
      </c>
      <c r="Q124" s="6">
        <v>8.99</v>
      </c>
      <c r="R124" s="6">
        <v>9</v>
      </c>
      <c r="S124" s="6">
        <v>6.99</v>
      </c>
      <c r="T124" s="25">
        <f t="shared" si="3"/>
        <v>4.99</v>
      </c>
      <c r="U124" s="26">
        <f t="shared" si="4"/>
        <v>9</v>
      </c>
      <c r="V124" s="27">
        <f t="shared" si="5"/>
        <v>0.80360721442885763</v>
      </c>
    </row>
    <row r="125" spans="3:22" ht="19.5" thickBot="1" x14ac:dyDescent="0.3">
      <c r="C125" s="74"/>
      <c r="D125" s="52" t="s">
        <v>112</v>
      </c>
      <c r="E125" s="37">
        <v>5.89</v>
      </c>
      <c r="F125" s="37" t="s">
        <v>63</v>
      </c>
      <c r="G125" s="37">
        <v>6.49</v>
      </c>
      <c r="H125" s="37">
        <v>6.99</v>
      </c>
      <c r="I125" s="37" t="s">
        <v>63</v>
      </c>
      <c r="J125" s="37">
        <v>5.49</v>
      </c>
      <c r="K125" s="37" t="s">
        <v>63</v>
      </c>
      <c r="L125" s="37">
        <v>6.99</v>
      </c>
      <c r="M125" s="37">
        <v>4.79</v>
      </c>
      <c r="N125" s="37">
        <v>4.8899999999999997</v>
      </c>
      <c r="O125" s="37" t="s">
        <v>63</v>
      </c>
      <c r="P125" s="31">
        <v>5.49</v>
      </c>
      <c r="Q125" s="6">
        <v>7.99</v>
      </c>
      <c r="R125" s="6">
        <v>6.5</v>
      </c>
      <c r="S125" s="37" t="s">
        <v>63</v>
      </c>
      <c r="T125" s="25">
        <f t="shared" si="3"/>
        <v>4.79</v>
      </c>
      <c r="U125" s="26">
        <f t="shared" si="4"/>
        <v>7.99</v>
      </c>
      <c r="V125" s="27">
        <f t="shared" si="5"/>
        <v>0.66805845511482254</v>
      </c>
    </row>
    <row r="126" spans="3:22" ht="19.5" thickBot="1" x14ac:dyDescent="0.3">
      <c r="C126" s="74"/>
      <c r="D126" s="52" t="s">
        <v>137</v>
      </c>
      <c r="E126" s="37" t="s">
        <v>63</v>
      </c>
      <c r="F126" s="37" t="s">
        <v>63</v>
      </c>
      <c r="G126" s="37" t="s">
        <v>63</v>
      </c>
      <c r="H126" s="37">
        <v>6.65</v>
      </c>
      <c r="I126" s="37" t="s">
        <v>63</v>
      </c>
      <c r="J126" s="37" t="s">
        <v>63</v>
      </c>
      <c r="K126" s="37">
        <v>5.5</v>
      </c>
      <c r="L126" s="37" t="s">
        <v>63</v>
      </c>
      <c r="M126" s="37" t="s">
        <v>63</v>
      </c>
      <c r="N126" s="37">
        <v>5.49</v>
      </c>
      <c r="O126" s="37" t="s">
        <v>63</v>
      </c>
      <c r="P126" s="37" t="s">
        <v>63</v>
      </c>
      <c r="Q126" s="37" t="s">
        <v>63</v>
      </c>
      <c r="R126" s="37" t="s">
        <v>63</v>
      </c>
      <c r="S126" s="37" t="s">
        <v>63</v>
      </c>
      <c r="T126" s="25">
        <f t="shared" si="3"/>
        <v>5.49</v>
      </c>
      <c r="U126" s="26">
        <f t="shared" si="4"/>
        <v>6.65</v>
      </c>
      <c r="V126" s="27">
        <f t="shared" si="5"/>
        <v>0.21129326047358837</v>
      </c>
    </row>
    <row r="127" spans="3:22" ht="19.5" thickBot="1" x14ac:dyDescent="0.3">
      <c r="C127" s="74"/>
      <c r="D127" s="52" t="s">
        <v>7</v>
      </c>
      <c r="E127" s="37" t="s">
        <v>63</v>
      </c>
      <c r="F127" s="37">
        <v>5.49</v>
      </c>
      <c r="G127" s="37" t="s">
        <v>63</v>
      </c>
      <c r="H127" s="37" t="s">
        <v>63</v>
      </c>
      <c r="I127" s="37" t="s">
        <v>63</v>
      </c>
      <c r="J127" s="37" t="s">
        <v>63</v>
      </c>
      <c r="K127" s="37" t="s">
        <v>63</v>
      </c>
      <c r="L127" s="37" t="s">
        <v>63</v>
      </c>
      <c r="M127" s="37" t="s">
        <v>63</v>
      </c>
      <c r="N127" s="37" t="s">
        <v>63</v>
      </c>
      <c r="O127" s="31">
        <v>5.45</v>
      </c>
      <c r="P127" s="37" t="s">
        <v>63</v>
      </c>
      <c r="Q127" s="37" t="s">
        <v>63</v>
      </c>
      <c r="R127" s="37" t="s">
        <v>63</v>
      </c>
      <c r="S127" s="37" t="s">
        <v>63</v>
      </c>
      <c r="T127" s="25">
        <f t="shared" si="3"/>
        <v>5.45</v>
      </c>
      <c r="U127" s="26">
        <f t="shared" si="4"/>
        <v>5.49</v>
      </c>
      <c r="V127" s="27">
        <f t="shared" si="5"/>
        <v>7.3394495412844101E-3</v>
      </c>
    </row>
    <row r="128" spans="3:22" ht="19.5" thickBot="1" x14ac:dyDescent="0.3">
      <c r="C128" s="74"/>
      <c r="D128" s="52" t="s">
        <v>28</v>
      </c>
      <c r="E128" s="37" t="s">
        <v>63</v>
      </c>
      <c r="F128" s="37" t="s">
        <v>63</v>
      </c>
      <c r="G128" s="37" t="s">
        <v>63</v>
      </c>
      <c r="H128" s="37" t="s">
        <v>63</v>
      </c>
      <c r="I128" s="37" t="s">
        <v>63</v>
      </c>
      <c r="J128" s="37">
        <v>8.2899999999999991</v>
      </c>
      <c r="K128" s="37">
        <v>4.2</v>
      </c>
      <c r="L128" s="37" t="s">
        <v>63</v>
      </c>
      <c r="M128" s="37">
        <v>6.75</v>
      </c>
      <c r="N128" s="37" t="s">
        <v>63</v>
      </c>
      <c r="O128" s="37" t="s">
        <v>63</v>
      </c>
      <c r="P128" s="37" t="s">
        <v>63</v>
      </c>
      <c r="Q128" s="37" t="s">
        <v>63</v>
      </c>
      <c r="R128" s="6">
        <v>4.5</v>
      </c>
      <c r="S128" s="6">
        <v>7.59</v>
      </c>
      <c r="T128" s="25">
        <f t="shared" si="3"/>
        <v>4.2</v>
      </c>
      <c r="U128" s="26">
        <f t="shared" si="4"/>
        <v>8.2899999999999991</v>
      </c>
      <c r="V128" s="27">
        <f t="shared" si="5"/>
        <v>0.97380952380952357</v>
      </c>
    </row>
    <row r="129" spans="3:22" ht="19.5" customHeight="1" thickBot="1" x14ac:dyDescent="0.3">
      <c r="C129" s="68"/>
      <c r="D129" s="69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3"/>
    </row>
    <row r="130" spans="3:22" ht="19.5" thickBot="1" x14ac:dyDescent="0.3">
      <c r="C130" s="76" t="s">
        <v>66</v>
      </c>
      <c r="D130" s="77"/>
      <c r="E130" s="32">
        <v>13.79</v>
      </c>
      <c r="F130" s="38">
        <v>11.98</v>
      </c>
      <c r="G130" s="38">
        <v>10.98</v>
      </c>
      <c r="H130" s="38">
        <v>10.98</v>
      </c>
      <c r="I130" s="38">
        <v>9.99</v>
      </c>
      <c r="J130" s="38">
        <v>9.49</v>
      </c>
      <c r="K130" s="38" t="s">
        <v>63</v>
      </c>
      <c r="L130" s="38">
        <v>10.9</v>
      </c>
      <c r="M130" s="38" t="s">
        <v>63</v>
      </c>
      <c r="N130" s="38" t="s">
        <v>63</v>
      </c>
      <c r="O130" s="33" t="s">
        <v>63</v>
      </c>
      <c r="P130" s="33">
        <v>11.9</v>
      </c>
      <c r="Q130" s="10">
        <v>9.99</v>
      </c>
      <c r="R130" s="11">
        <v>6.9</v>
      </c>
      <c r="S130" s="11">
        <v>13</v>
      </c>
      <c r="T130" s="21">
        <f t="shared" si="3"/>
        <v>6.9</v>
      </c>
      <c r="U130" s="22">
        <f t="shared" si="4"/>
        <v>13.79</v>
      </c>
      <c r="V130" s="17">
        <f t="shared" si="5"/>
        <v>0.99855072463768091</v>
      </c>
    </row>
    <row r="131" spans="3:22" ht="19.5" customHeight="1" thickBot="1" x14ac:dyDescent="0.3">
      <c r="C131" s="68"/>
      <c r="D131" s="69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1"/>
    </row>
    <row r="132" spans="3:22" ht="19.5" customHeight="1" x14ac:dyDescent="0.25">
      <c r="C132" s="78" t="s">
        <v>113</v>
      </c>
      <c r="D132" s="79"/>
      <c r="E132" s="37">
        <v>10</v>
      </c>
      <c r="F132" s="37">
        <v>6.95</v>
      </c>
      <c r="G132" s="37" t="s">
        <v>63</v>
      </c>
      <c r="H132" s="37" t="s">
        <v>63</v>
      </c>
      <c r="I132" s="37" t="s">
        <v>63</v>
      </c>
      <c r="J132" s="37" t="s">
        <v>63</v>
      </c>
      <c r="K132" s="37" t="s">
        <v>63</v>
      </c>
      <c r="L132" s="37">
        <v>10.9</v>
      </c>
      <c r="M132" s="37" t="s">
        <v>63</v>
      </c>
      <c r="N132" s="37" t="s">
        <v>63</v>
      </c>
      <c r="O132" s="37" t="s">
        <v>63</v>
      </c>
      <c r="P132" s="37" t="s">
        <v>63</v>
      </c>
      <c r="Q132" s="37" t="s">
        <v>63</v>
      </c>
      <c r="R132" s="37" t="s">
        <v>63</v>
      </c>
      <c r="S132" s="37" t="s">
        <v>63</v>
      </c>
      <c r="T132" s="25">
        <f t="shared" si="3"/>
        <v>6.95</v>
      </c>
      <c r="U132" s="26">
        <f t="shared" si="4"/>
        <v>10.9</v>
      </c>
      <c r="V132" s="27">
        <f t="shared" si="5"/>
        <v>0.56834532374100721</v>
      </c>
    </row>
    <row r="133" spans="3:22" ht="19.5" thickBot="1" x14ac:dyDescent="0.3">
      <c r="C133" s="78" t="s">
        <v>56</v>
      </c>
      <c r="D133" s="79"/>
      <c r="E133" s="37" t="s">
        <v>63</v>
      </c>
      <c r="F133" s="37" t="s">
        <v>63</v>
      </c>
      <c r="G133" s="37">
        <v>12.9</v>
      </c>
      <c r="H133" s="37">
        <v>16.98</v>
      </c>
      <c r="I133" s="37">
        <v>16.5</v>
      </c>
      <c r="J133" s="37">
        <v>15.99</v>
      </c>
      <c r="K133" s="37">
        <v>14</v>
      </c>
      <c r="L133" s="54"/>
      <c r="M133" s="37">
        <v>12.89</v>
      </c>
      <c r="N133" s="37">
        <v>12.49</v>
      </c>
      <c r="O133" s="31">
        <v>12.5</v>
      </c>
      <c r="P133" s="31">
        <v>16.899999999999999</v>
      </c>
      <c r="Q133" s="6">
        <v>11.99</v>
      </c>
      <c r="R133" s="37" t="s">
        <v>63</v>
      </c>
      <c r="S133" s="6">
        <v>9.99</v>
      </c>
      <c r="T133" s="25">
        <f t="shared" si="3"/>
        <v>9.99</v>
      </c>
      <c r="U133" s="26">
        <f t="shared" si="4"/>
        <v>16.98</v>
      </c>
      <c r="V133" s="27">
        <f t="shared" si="5"/>
        <v>0.6996996996996997</v>
      </c>
    </row>
    <row r="134" spans="3:22" ht="19.5" customHeight="1" thickBot="1" x14ac:dyDescent="0.3">
      <c r="C134" s="68"/>
      <c r="D134" s="69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3"/>
    </row>
    <row r="135" spans="3:22" ht="19.5" thickBot="1" x14ac:dyDescent="0.3">
      <c r="C135" s="76" t="s">
        <v>58</v>
      </c>
      <c r="D135" s="77"/>
      <c r="E135" s="32">
        <v>2.19</v>
      </c>
      <c r="F135" s="38">
        <v>1.79</v>
      </c>
      <c r="G135" s="38">
        <v>1.98</v>
      </c>
      <c r="H135" s="38">
        <v>2.19</v>
      </c>
      <c r="I135" s="38">
        <v>4.99</v>
      </c>
      <c r="J135" s="38">
        <v>1.79</v>
      </c>
      <c r="K135" s="38">
        <v>1.79</v>
      </c>
      <c r="L135" s="38">
        <v>1.95</v>
      </c>
      <c r="M135" s="38">
        <v>1.69</v>
      </c>
      <c r="N135" s="38">
        <v>1.85</v>
      </c>
      <c r="O135" s="33">
        <v>1.89</v>
      </c>
      <c r="P135" s="33">
        <v>1.79</v>
      </c>
      <c r="Q135" s="10">
        <v>1.99</v>
      </c>
      <c r="R135" s="11">
        <v>2.2999999999999998</v>
      </c>
      <c r="S135" s="11">
        <v>2.4900000000000002</v>
      </c>
      <c r="T135" s="21">
        <f t="shared" si="3"/>
        <v>1.69</v>
      </c>
      <c r="U135" s="22">
        <f t="shared" si="4"/>
        <v>4.99</v>
      </c>
      <c r="V135" s="17">
        <f t="shared" si="5"/>
        <v>1.9526627218934913</v>
      </c>
    </row>
    <row r="136" spans="3:22" ht="19.5" customHeight="1" thickBot="1" x14ac:dyDescent="0.3">
      <c r="C136" s="68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100"/>
    </row>
    <row r="137" spans="3:22" ht="19.5" thickBot="1" x14ac:dyDescent="0.3">
      <c r="C137" s="76" t="s">
        <v>57</v>
      </c>
      <c r="D137" s="77"/>
      <c r="E137" s="32">
        <v>5.89</v>
      </c>
      <c r="F137" s="38">
        <v>4.1900000000000004</v>
      </c>
      <c r="G137" s="38">
        <v>3.79</v>
      </c>
      <c r="H137" s="38">
        <v>3.59</v>
      </c>
      <c r="I137" s="38">
        <v>6.99</v>
      </c>
      <c r="J137" s="38">
        <v>4.1900000000000004</v>
      </c>
      <c r="K137" s="38">
        <v>2.99</v>
      </c>
      <c r="L137" s="38">
        <v>3.99</v>
      </c>
      <c r="M137" s="38">
        <v>3.39</v>
      </c>
      <c r="N137" s="38">
        <v>3.98</v>
      </c>
      <c r="O137" s="33">
        <v>3.99</v>
      </c>
      <c r="P137" s="33">
        <v>4.1900000000000004</v>
      </c>
      <c r="Q137" s="10">
        <v>2.99</v>
      </c>
      <c r="R137" s="11">
        <v>3.4</v>
      </c>
      <c r="S137" s="11">
        <v>3.99</v>
      </c>
      <c r="T137" s="21">
        <f t="shared" si="3"/>
        <v>2.99</v>
      </c>
      <c r="U137" s="22">
        <f t="shared" si="4"/>
        <v>6.99</v>
      </c>
      <c r="V137" s="17">
        <f t="shared" si="5"/>
        <v>1.3377926421404682</v>
      </c>
    </row>
    <row r="138" spans="3:22" ht="19.5" customHeight="1" thickBot="1" x14ac:dyDescent="0.3">
      <c r="C138" s="68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100"/>
    </row>
    <row r="139" spans="3:22" ht="19.5" thickBot="1" x14ac:dyDescent="0.3">
      <c r="C139" s="76" t="s">
        <v>59</v>
      </c>
      <c r="D139" s="77"/>
      <c r="E139" s="32">
        <v>4.99</v>
      </c>
      <c r="F139" s="38">
        <v>1.89</v>
      </c>
      <c r="G139" s="38">
        <v>2.39</v>
      </c>
      <c r="H139" s="38">
        <v>2.2799999999999998</v>
      </c>
      <c r="I139" s="38">
        <v>6.99</v>
      </c>
      <c r="J139" s="38">
        <v>1.79</v>
      </c>
      <c r="K139" s="38">
        <v>2.99</v>
      </c>
      <c r="L139" s="38">
        <v>1.99</v>
      </c>
      <c r="M139" s="38">
        <v>1.95</v>
      </c>
      <c r="N139" s="38">
        <v>1.79</v>
      </c>
      <c r="O139" s="33">
        <v>1.99</v>
      </c>
      <c r="P139" s="33">
        <v>1.89</v>
      </c>
      <c r="Q139" s="10">
        <v>2.99</v>
      </c>
      <c r="R139" s="11">
        <v>1.99</v>
      </c>
      <c r="S139" s="11">
        <v>2.99</v>
      </c>
      <c r="T139" s="21">
        <f t="shared" si="3"/>
        <v>1.79</v>
      </c>
      <c r="U139" s="22">
        <f t="shared" si="4"/>
        <v>6.99</v>
      </c>
      <c r="V139" s="17">
        <f t="shared" si="5"/>
        <v>2.9050279329608939</v>
      </c>
    </row>
    <row r="140" spans="3:22" ht="19.5" customHeight="1" thickBot="1" x14ac:dyDescent="0.3">
      <c r="C140" s="68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100"/>
    </row>
    <row r="141" spans="3:22" ht="19.5" thickBot="1" x14ac:dyDescent="0.3">
      <c r="C141" s="76" t="s">
        <v>60</v>
      </c>
      <c r="D141" s="77"/>
      <c r="E141" s="32">
        <v>4.99</v>
      </c>
      <c r="F141" s="38">
        <v>3.79</v>
      </c>
      <c r="G141" s="38">
        <v>3.49</v>
      </c>
      <c r="H141" s="38">
        <v>4.3899999999999997</v>
      </c>
      <c r="I141" s="38">
        <v>6.99</v>
      </c>
      <c r="J141" s="38">
        <v>4.29</v>
      </c>
      <c r="K141" s="38">
        <v>2.99</v>
      </c>
      <c r="L141" s="38">
        <v>2.99</v>
      </c>
      <c r="M141" s="38">
        <v>2.78</v>
      </c>
      <c r="N141" s="38">
        <v>2.79</v>
      </c>
      <c r="O141" s="33">
        <v>4.49</v>
      </c>
      <c r="P141" s="33">
        <v>4.1900000000000004</v>
      </c>
      <c r="Q141" s="10">
        <v>2.99</v>
      </c>
      <c r="R141" s="11">
        <v>2.95</v>
      </c>
      <c r="S141" s="11">
        <v>2.29</v>
      </c>
      <c r="T141" s="21">
        <f t="shared" si="3"/>
        <v>2.29</v>
      </c>
      <c r="U141" s="22">
        <f t="shared" si="4"/>
        <v>6.99</v>
      </c>
      <c r="V141" s="17">
        <f t="shared" si="5"/>
        <v>2.052401746724891</v>
      </c>
    </row>
    <row r="142" spans="3:22" ht="19.5" customHeight="1" thickBot="1" x14ac:dyDescent="0.3">
      <c r="C142" s="68"/>
      <c r="D142" s="69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1"/>
    </row>
    <row r="143" spans="3:22" ht="19.5" thickBot="1" x14ac:dyDescent="0.3">
      <c r="C143" s="72" t="s">
        <v>61</v>
      </c>
      <c r="D143" s="50" t="s">
        <v>18</v>
      </c>
      <c r="E143" s="37">
        <v>3.1</v>
      </c>
      <c r="F143" s="37">
        <v>7.59</v>
      </c>
      <c r="G143" s="37">
        <v>4.25</v>
      </c>
      <c r="H143" s="37">
        <v>2.59</v>
      </c>
      <c r="I143" s="37">
        <v>2.35</v>
      </c>
      <c r="J143" s="37" t="s">
        <v>63</v>
      </c>
      <c r="K143" s="37">
        <v>3</v>
      </c>
      <c r="L143" s="37">
        <v>2.99</v>
      </c>
      <c r="M143" s="37">
        <v>6.25</v>
      </c>
      <c r="N143" s="37">
        <v>2.95</v>
      </c>
      <c r="O143" s="37" t="s">
        <v>63</v>
      </c>
      <c r="P143" s="31">
        <v>2.4900000000000002</v>
      </c>
      <c r="Q143" s="6">
        <v>3.49</v>
      </c>
      <c r="R143" s="6">
        <v>3.49</v>
      </c>
      <c r="S143" s="6">
        <v>2.99</v>
      </c>
      <c r="T143" s="25">
        <f t="shared" si="3"/>
        <v>2.35</v>
      </c>
      <c r="U143" s="26">
        <f t="shared" si="4"/>
        <v>7.59</v>
      </c>
      <c r="V143" s="27">
        <f t="shared" si="5"/>
        <v>2.2297872340425533</v>
      </c>
    </row>
    <row r="144" spans="3:22" ht="19.5" thickBot="1" x14ac:dyDescent="0.3">
      <c r="C144" s="73"/>
      <c r="D144" s="45" t="s">
        <v>19</v>
      </c>
      <c r="E144" s="37">
        <v>2.4900000000000002</v>
      </c>
      <c r="F144" s="37">
        <v>4.1900000000000004</v>
      </c>
      <c r="G144" s="37">
        <v>3.75</v>
      </c>
      <c r="H144" s="37">
        <v>5.29</v>
      </c>
      <c r="I144" s="37">
        <v>3.75</v>
      </c>
      <c r="J144" s="37">
        <v>3.39</v>
      </c>
      <c r="K144" s="37">
        <v>2</v>
      </c>
      <c r="L144" s="37">
        <v>2.4900000000000002</v>
      </c>
      <c r="M144" s="37">
        <v>4.99</v>
      </c>
      <c r="N144" s="37">
        <v>2.69</v>
      </c>
      <c r="O144" s="31">
        <v>2.09</v>
      </c>
      <c r="P144" s="31">
        <v>3.09</v>
      </c>
      <c r="Q144" s="6">
        <v>2.59</v>
      </c>
      <c r="R144" s="6">
        <v>2.6</v>
      </c>
      <c r="S144" s="6">
        <v>3.75</v>
      </c>
      <c r="T144" s="25">
        <f t="shared" si="3"/>
        <v>2</v>
      </c>
      <c r="U144" s="26">
        <f t="shared" si="4"/>
        <v>5.29</v>
      </c>
      <c r="V144" s="27">
        <f t="shared" si="5"/>
        <v>1.645</v>
      </c>
    </row>
    <row r="145" spans="1:22" ht="19.5" thickBot="1" x14ac:dyDescent="0.3">
      <c r="C145" s="74"/>
      <c r="D145" s="46" t="s">
        <v>94</v>
      </c>
      <c r="E145" s="37" t="s">
        <v>63</v>
      </c>
      <c r="F145" s="37" t="s">
        <v>63</v>
      </c>
      <c r="G145" s="37" t="s">
        <v>63</v>
      </c>
      <c r="H145" s="37" t="s">
        <v>63</v>
      </c>
      <c r="I145" s="37" t="s">
        <v>63</v>
      </c>
      <c r="J145" s="37">
        <v>2.69</v>
      </c>
      <c r="K145" s="37">
        <v>1.5</v>
      </c>
      <c r="L145" s="37" t="s">
        <v>63</v>
      </c>
      <c r="M145" s="37" t="s">
        <v>63</v>
      </c>
      <c r="N145" s="37" t="s">
        <v>63</v>
      </c>
      <c r="O145" s="37" t="s">
        <v>63</v>
      </c>
      <c r="P145" s="37" t="s">
        <v>63</v>
      </c>
      <c r="Q145" s="37" t="s">
        <v>63</v>
      </c>
      <c r="R145" s="6">
        <v>2.2999999999999998</v>
      </c>
      <c r="S145" s="6">
        <v>2.69</v>
      </c>
      <c r="T145" s="25">
        <f t="shared" si="3"/>
        <v>1.5</v>
      </c>
      <c r="U145" s="26">
        <f t="shared" si="4"/>
        <v>2.69</v>
      </c>
      <c r="V145" s="27">
        <f t="shared" si="5"/>
        <v>0.79333333333333333</v>
      </c>
    </row>
    <row r="146" spans="1:22" ht="19.5" thickBot="1" x14ac:dyDescent="0.3">
      <c r="C146" s="74"/>
      <c r="D146" s="46" t="s">
        <v>20</v>
      </c>
      <c r="E146" s="37">
        <v>3.85</v>
      </c>
      <c r="F146" s="37">
        <v>2.99</v>
      </c>
      <c r="G146" s="37">
        <v>2.65</v>
      </c>
      <c r="H146" s="37">
        <v>2.99</v>
      </c>
      <c r="I146" s="37" t="s">
        <v>63</v>
      </c>
      <c r="J146" s="37">
        <v>1.79</v>
      </c>
      <c r="K146" s="37" t="s">
        <v>63</v>
      </c>
      <c r="L146" s="37" t="s">
        <v>63</v>
      </c>
      <c r="M146" s="37" t="s">
        <v>63</v>
      </c>
      <c r="N146" s="37">
        <v>1.99</v>
      </c>
      <c r="O146" s="31">
        <v>1.98</v>
      </c>
      <c r="P146" s="31">
        <v>1.79</v>
      </c>
      <c r="Q146" s="6">
        <v>2.4900000000000002</v>
      </c>
      <c r="R146" s="6">
        <v>2.6</v>
      </c>
      <c r="S146" s="37" t="s">
        <v>63</v>
      </c>
      <c r="T146" s="25">
        <f t="shared" si="3"/>
        <v>1.79</v>
      </c>
      <c r="U146" s="26">
        <f t="shared" si="4"/>
        <v>3.85</v>
      </c>
      <c r="V146" s="27">
        <f t="shared" si="5"/>
        <v>1.1508379888268156</v>
      </c>
    </row>
    <row r="147" spans="1:22" ht="19.5" customHeight="1" thickBot="1" x14ac:dyDescent="0.3">
      <c r="C147" s="68"/>
      <c r="D147" s="69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1"/>
    </row>
    <row r="148" spans="1:22" ht="19.5" thickBot="1" x14ac:dyDescent="0.3">
      <c r="C148" s="72" t="s">
        <v>62</v>
      </c>
      <c r="D148" s="50" t="s">
        <v>21</v>
      </c>
      <c r="E148" s="37">
        <v>1.59</v>
      </c>
      <c r="F148" s="37">
        <v>1.79</v>
      </c>
      <c r="G148" s="37">
        <v>1.75</v>
      </c>
      <c r="H148" s="37">
        <v>1.89</v>
      </c>
      <c r="I148" s="37">
        <v>2.25</v>
      </c>
      <c r="J148" s="37">
        <v>1.85</v>
      </c>
      <c r="K148" s="37">
        <v>1.25</v>
      </c>
      <c r="L148" s="37">
        <v>2.29</v>
      </c>
      <c r="M148" s="37" t="s">
        <v>63</v>
      </c>
      <c r="N148" s="37">
        <v>1.59</v>
      </c>
      <c r="O148" s="31">
        <v>1.59</v>
      </c>
      <c r="P148" s="37" t="s">
        <v>63</v>
      </c>
      <c r="Q148" s="6">
        <v>1.99</v>
      </c>
      <c r="R148" s="6">
        <v>2.2999999999999998</v>
      </c>
      <c r="S148" s="6">
        <v>1.49</v>
      </c>
      <c r="T148" s="25">
        <f t="shared" si="3"/>
        <v>1.25</v>
      </c>
      <c r="U148" s="26">
        <f t="shared" si="4"/>
        <v>2.2999999999999998</v>
      </c>
      <c r="V148" s="27">
        <f t="shared" si="5"/>
        <v>0.83999999999999986</v>
      </c>
    </row>
    <row r="149" spans="1:22" ht="19.5" thickBot="1" x14ac:dyDescent="0.3">
      <c r="C149" s="73"/>
      <c r="D149" s="45" t="s">
        <v>22</v>
      </c>
      <c r="E149" s="37">
        <v>1.39</v>
      </c>
      <c r="F149" s="37">
        <v>1.59</v>
      </c>
      <c r="G149" s="37">
        <v>1.29</v>
      </c>
      <c r="H149" s="37" t="s">
        <v>63</v>
      </c>
      <c r="I149" s="37" t="s">
        <v>63</v>
      </c>
      <c r="J149" s="37" t="s">
        <v>63</v>
      </c>
      <c r="K149" s="37">
        <v>1.5</v>
      </c>
      <c r="L149" s="37">
        <v>1.99</v>
      </c>
      <c r="M149" s="37" t="s">
        <v>63</v>
      </c>
      <c r="N149" s="37">
        <v>1.49</v>
      </c>
      <c r="O149" s="37" t="s">
        <v>63</v>
      </c>
      <c r="P149" s="31">
        <v>1.69</v>
      </c>
      <c r="Q149" s="6">
        <v>1.99</v>
      </c>
      <c r="R149" s="6">
        <v>3.2</v>
      </c>
      <c r="S149" s="6">
        <v>1.59</v>
      </c>
      <c r="T149" s="25">
        <f t="shared" si="3"/>
        <v>1.29</v>
      </c>
      <c r="U149" s="26">
        <f t="shared" si="4"/>
        <v>3.2</v>
      </c>
      <c r="V149" s="27">
        <f t="shared" si="5"/>
        <v>1.4806201550387597</v>
      </c>
    </row>
    <row r="150" spans="1:22" ht="19.5" thickBot="1" x14ac:dyDescent="0.3">
      <c r="C150" s="74"/>
      <c r="D150" s="45" t="s">
        <v>114</v>
      </c>
      <c r="E150" s="37">
        <v>1.85</v>
      </c>
      <c r="F150" s="37" t="s">
        <v>63</v>
      </c>
      <c r="G150" s="37" t="s">
        <v>63</v>
      </c>
      <c r="H150" s="37">
        <v>1.89</v>
      </c>
      <c r="I150" s="37" t="s">
        <v>63</v>
      </c>
      <c r="J150" s="37">
        <v>1.99</v>
      </c>
      <c r="K150" s="37" t="s">
        <v>63</v>
      </c>
      <c r="L150" s="37" t="s">
        <v>63</v>
      </c>
      <c r="M150" s="37">
        <v>1.59</v>
      </c>
      <c r="N150" s="37" t="s">
        <v>63</v>
      </c>
      <c r="O150" s="37" t="s">
        <v>63</v>
      </c>
      <c r="P150" s="37" t="s">
        <v>63</v>
      </c>
      <c r="Q150" s="37" t="s">
        <v>63</v>
      </c>
      <c r="R150" s="37" t="s">
        <v>63</v>
      </c>
      <c r="S150" s="37" t="s">
        <v>63</v>
      </c>
      <c r="T150" s="25">
        <f t="shared" si="3"/>
        <v>1.59</v>
      </c>
      <c r="U150" s="26">
        <f t="shared" si="4"/>
        <v>1.99</v>
      </c>
      <c r="V150" s="27">
        <f t="shared" si="5"/>
        <v>0.2515723270440251</v>
      </c>
    </row>
    <row r="151" spans="1:22" ht="19.5" thickBot="1" x14ac:dyDescent="0.3">
      <c r="C151" s="74"/>
      <c r="D151" s="45" t="s">
        <v>138</v>
      </c>
      <c r="E151" s="37" t="s">
        <v>63</v>
      </c>
      <c r="F151" s="37" t="s">
        <v>63</v>
      </c>
      <c r="G151" s="37" t="s">
        <v>63</v>
      </c>
      <c r="H151" s="37">
        <v>1.69</v>
      </c>
      <c r="I151" s="37" t="s">
        <v>63</v>
      </c>
      <c r="J151" s="37" t="s">
        <v>63</v>
      </c>
      <c r="K151" s="37" t="s">
        <v>63</v>
      </c>
      <c r="L151" s="37" t="s">
        <v>63</v>
      </c>
      <c r="M151" s="37" t="s">
        <v>63</v>
      </c>
      <c r="N151" s="37" t="s">
        <v>63</v>
      </c>
      <c r="O151" s="37" t="s">
        <v>63</v>
      </c>
      <c r="P151" s="37" t="s">
        <v>63</v>
      </c>
      <c r="Q151" s="37" t="s">
        <v>63</v>
      </c>
      <c r="R151" s="37" t="s">
        <v>63</v>
      </c>
      <c r="S151" s="37" t="s">
        <v>63</v>
      </c>
      <c r="T151" s="25">
        <f t="shared" si="3"/>
        <v>1.69</v>
      </c>
      <c r="U151" s="26">
        <f t="shared" si="4"/>
        <v>1.69</v>
      </c>
      <c r="V151" s="27">
        <f t="shared" si="5"/>
        <v>0</v>
      </c>
    </row>
    <row r="152" spans="1:22" ht="19.5" thickBot="1" x14ac:dyDescent="0.3">
      <c r="C152" s="74"/>
      <c r="D152" s="45" t="s">
        <v>141</v>
      </c>
      <c r="E152" s="37" t="s">
        <v>63</v>
      </c>
      <c r="F152" s="37" t="s">
        <v>63</v>
      </c>
      <c r="G152" s="37" t="s">
        <v>63</v>
      </c>
      <c r="H152" s="37" t="s">
        <v>63</v>
      </c>
      <c r="I152" s="37">
        <v>1.69</v>
      </c>
      <c r="J152" s="37">
        <v>1.19</v>
      </c>
      <c r="K152" s="37" t="s">
        <v>63</v>
      </c>
      <c r="L152" s="37" t="s">
        <v>63</v>
      </c>
      <c r="M152" s="37">
        <v>1.85</v>
      </c>
      <c r="N152" s="37" t="s">
        <v>63</v>
      </c>
      <c r="O152" s="31">
        <v>1.19</v>
      </c>
      <c r="P152" s="31">
        <v>1.19</v>
      </c>
      <c r="Q152" s="37" t="s">
        <v>63</v>
      </c>
      <c r="R152" s="37" t="s">
        <v>63</v>
      </c>
      <c r="S152" s="37" t="s">
        <v>63</v>
      </c>
      <c r="T152" s="25">
        <f t="shared" si="3"/>
        <v>1.19</v>
      </c>
      <c r="U152" s="26">
        <f t="shared" si="4"/>
        <v>1.85</v>
      </c>
      <c r="V152" s="27">
        <f t="shared" si="5"/>
        <v>0.55462184873949594</v>
      </c>
    </row>
    <row r="153" spans="1:22" ht="19.5" thickBot="1" x14ac:dyDescent="0.3">
      <c r="C153" s="74"/>
      <c r="D153" s="45" t="s">
        <v>160</v>
      </c>
      <c r="E153" s="37" t="s">
        <v>63</v>
      </c>
      <c r="F153" s="37" t="s">
        <v>63</v>
      </c>
      <c r="G153" s="37" t="s">
        <v>63</v>
      </c>
      <c r="H153" s="37" t="s">
        <v>63</v>
      </c>
      <c r="I153" s="37" t="s">
        <v>63</v>
      </c>
      <c r="J153" s="37" t="s">
        <v>63</v>
      </c>
      <c r="K153" s="37" t="s">
        <v>63</v>
      </c>
      <c r="L153" s="37" t="s">
        <v>63</v>
      </c>
      <c r="M153" s="37">
        <v>1.85</v>
      </c>
      <c r="N153" s="37" t="s">
        <v>63</v>
      </c>
      <c r="O153" s="37" t="s">
        <v>63</v>
      </c>
      <c r="P153" s="37" t="s">
        <v>63</v>
      </c>
      <c r="Q153" s="37" t="s">
        <v>63</v>
      </c>
      <c r="R153" s="37" t="s">
        <v>63</v>
      </c>
      <c r="S153" s="37" t="s">
        <v>63</v>
      </c>
      <c r="T153" s="25">
        <f t="shared" si="3"/>
        <v>1.85</v>
      </c>
      <c r="U153" s="26">
        <f t="shared" si="4"/>
        <v>1.85</v>
      </c>
      <c r="V153" s="27">
        <f t="shared" si="5"/>
        <v>0</v>
      </c>
    </row>
    <row r="154" spans="1:22" ht="19.5" thickBot="1" x14ac:dyDescent="0.3">
      <c r="C154" s="74"/>
      <c r="D154" s="45" t="s">
        <v>174</v>
      </c>
      <c r="E154" s="37" t="s">
        <v>63</v>
      </c>
      <c r="F154" s="37" t="s">
        <v>63</v>
      </c>
      <c r="G154" s="37" t="s">
        <v>63</v>
      </c>
      <c r="H154" s="37" t="s">
        <v>63</v>
      </c>
      <c r="I154" s="37" t="s">
        <v>63</v>
      </c>
      <c r="J154" s="37" t="s">
        <v>63</v>
      </c>
      <c r="K154" s="37" t="s">
        <v>63</v>
      </c>
      <c r="L154" s="37" t="s">
        <v>63</v>
      </c>
      <c r="M154" s="37" t="s">
        <v>63</v>
      </c>
      <c r="N154" s="37" t="s">
        <v>63</v>
      </c>
      <c r="O154" s="37" t="s">
        <v>63</v>
      </c>
      <c r="P154" s="37" t="s">
        <v>63</v>
      </c>
      <c r="Q154" s="6">
        <v>2.99</v>
      </c>
      <c r="R154" s="6">
        <v>3.5</v>
      </c>
      <c r="S154" s="37" t="s">
        <v>63</v>
      </c>
      <c r="T154" s="25">
        <f t="shared" si="3"/>
        <v>2.99</v>
      </c>
      <c r="U154" s="26">
        <f t="shared" si="4"/>
        <v>3.5</v>
      </c>
      <c r="V154" s="27">
        <f t="shared" si="5"/>
        <v>0.17056856187290961</v>
      </c>
    </row>
    <row r="155" spans="1:22" ht="19.5" thickBot="1" x14ac:dyDescent="0.3">
      <c r="C155" s="75"/>
      <c r="D155" s="45" t="s">
        <v>23</v>
      </c>
      <c r="E155" s="37" t="s">
        <v>63</v>
      </c>
      <c r="F155" s="37" t="s">
        <v>63</v>
      </c>
      <c r="G155" s="37">
        <v>1.55</v>
      </c>
      <c r="H155" s="37" t="s">
        <v>63</v>
      </c>
      <c r="I155" s="37">
        <v>1.59</v>
      </c>
      <c r="J155" s="37" t="s">
        <v>63</v>
      </c>
      <c r="K155" s="37">
        <v>1</v>
      </c>
      <c r="L155" s="37" t="s">
        <v>63</v>
      </c>
      <c r="M155" s="37" t="s">
        <v>63</v>
      </c>
      <c r="N155" s="37">
        <v>1.29</v>
      </c>
      <c r="O155" s="37" t="s">
        <v>63</v>
      </c>
      <c r="P155" s="37" t="s">
        <v>63</v>
      </c>
      <c r="Q155" s="37" t="s">
        <v>63</v>
      </c>
      <c r="R155" s="37" t="s">
        <v>63</v>
      </c>
      <c r="S155" s="37" t="s">
        <v>63</v>
      </c>
      <c r="T155" s="25">
        <f t="shared" si="3"/>
        <v>1</v>
      </c>
      <c r="U155" s="26">
        <f t="shared" si="4"/>
        <v>1.59</v>
      </c>
      <c r="V155" s="27">
        <f t="shared" si="5"/>
        <v>0.59000000000000008</v>
      </c>
    </row>
    <row r="160" spans="1:22" x14ac:dyDescent="0.25">
      <c r="A160" s="7" t="s">
        <v>33</v>
      </c>
      <c r="B160" s="2"/>
      <c r="C160" s="3"/>
      <c r="D160" s="3"/>
      <c r="E160" s="34"/>
      <c r="F160" s="39"/>
      <c r="G160" s="34"/>
    </row>
    <row r="161" spans="1:7" x14ac:dyDescent="0.25">
      <c r="A161" s="55" t="s">
        <v>34</v>
      </c>
      <c r="B161" s="56" t="s">
        <v>43</v>
      </c>
      <c r="C161" s="57"/>
      <c r="D161" s="3"/>
      <c r="E161" s="34"/>
      <c r="F161" s="39"/>
      <c r="G161" s="34"/>
    </row>
    <row r="162" spans="1:7" x14ac:dyDescent="0.25">
      <c r="A162" s="55" t="s">
        <v>35</v>
      </c>
      <c r="B162" s="56" t="s">
        <v>71</v>
      </c>
      <c r="C162" s="57"/>
      <c r="D162" s="3"/>
      <c r="E162" s="34"/>
      <c r="F162" s="39"/>
      <c r="G162" s="34"/>
    </row>
    <row r="163" spans="1:7" x14ac:dyDescent="0.25">
      <c r="A163" s="55" t="s">
        <v>36</v>
      </c>
      <c r="B163" s="56" t="s">
        <v>70</v>
      </c>
      <c r="C163" s="57"/>
      <c r="D163" s="3"/>
      <c r="E163" s="34"/>
      <c r="F163" s="39"/>
      <c r="G163" s="34"/>
    </row>
    <row r="164" spans="1:7" x14ac:dyDescent="0.25">
      <c r="A164" s="55" t="s">
        <v>37</v>
      </c>
      <c r="B164" s="56" t="s">
        <v>176</v>
      </c>
      <c r="C164" s="57"/>
      <c r="D164" s="4"/>
    </row>
    <row r="165" spans="1:7" x14ac:dyDescent="0.25">
      <c r="A165" s="55" t="s">
        <v>38</v>
      </c>
      <c r="B165" s="56" t="s">
        <v>72</v>
      </c>
      <c r="C165" s="57"/>
      <c r="D165" s="4"/>
    </row>
    <row r="166" spans="1:7" x14ac:dyDescent="0.25">
      <c r="A166" s="55" t="s">
        <v>39</v>
      </c>
      <c r="B166" s="56" t="s">
        <v>32</v>
      </c>
      <c r="C166" s="57"/>
      <c r="D166" s="4"/>
    </row>
    <row r="167" spans="1:7" x14ac:dyDescent="0.25">
      <c r="A167" s="55" t="s">
        <v>40</v>
      </c>
      <c r="B167" s="56" t="s">
        <v>41</v>
      </c>
      <c r="C167" s="57"/>
      <c r="D167" s="4"/>
    </row>
    <row r="168" spans="1:7" x14ac:dyDescent="0.25">
      <c r="A168" s="55" t="s">
        <v>31</v>
      </c>
      <c r="B168" s="56" t="s">
        <v>44</v>
      </c>
      <c r="C168" s="56"/>
      <c r="D168" s="4"/>
    </row>
    <row r="169" spans="1:7" x14ac:dyDescent="0.25">
      <c r="A169" s="58" t="s">
        <v>45</v>
      </c>
      <c r="B169" s="59" t="s">
        <v>46</v>
      </c>
      <c r="C169" s="60"/>
      <c r="D169" s="4"/>
    </row>
    <row r="170" spans="1:7" ht="30" x14ac:dyDescent="0.25">
      <c r="A170" s="58" t="s">
        <v>47</v>
      </c>
      <c r="B170" s="59" t="s">
        <v>48</v>
      </c>
      <c r="C170" s="60"/>
      <c r="D170" s="4"/>
    </row>
    <row r="171" spans="1:7" x14ac:dyDescent="0.25">
      <c r="A171" s="61" t="s">
        <v>73</v>
      </c>
      <c r="B171" s="62" t="s">
        <v>76</v>
      </c>
      <c r="C171" s="60"/>
      <c r="D171" s="4"/>
    </row>
    <row r="172" spans="1:7" x14ac:dyDescent="0.25">
      <c r="A172" s="61" t="s">
        <v>75</v>
      </c>
      <c r="B172" s="56" t="s">
        <v>74</v>
      </c>
      <c r="C172" s="60"/>
      <c r="D172" s="4"/>
    </row>
    <row r="173" spans="1:7" x14ac:dyDescent="0.25">
      <c r="A173" s="61" t="s">
        <v>177</v>
      </c>
      <c r="B173" s="56" t="s">
        <v>178</v>
      </c>
      <c r="C173" s="60"/>
      <c r="D173" s="4"/>
    </row>
    <row r="174" spans="1:7" x14ac:dyDescent="0.25">
      <c r="A174" s="63" t="s">
        <v>180</v>
      </c>
      <c r="B174" s="5" t="s">
        <v>179</v>
      </c>
      <c r="C174" s="4"/>
      <c r="D174" s="4"/>
    </row>
    <row r="175" spans="1:7" x14ac:dyDescent="0.25">
      <c r="A175" s="63" t="s">
        <v>182</v>
      </c>
      <c r="B175" s="5" t="s">
        <v>181</v>
      </c>
      <c r="C175" s="4"/>
      <c r="D175" s="4"/>
    </row>
  </sheetData>
  <mergeCells count="40">
    <mergeCell ref="C136:V136"/>
    <mergeCell ref="C138:V138"/>
    <mergeCell ref="C147:V147"/>
    <mergeCell ref="C142:V142"/>
    <mergeCell ref="C140:V140"/>
    <mergeCell ref="C99:C110"/>
    <mergeCell ref="C39:V39"/>
    <mergeCell ref="C66:V66"/>
    <mergeCell ref="C53:V53"/>
    <mergeCell ref="C75:V75"/>
    <mergeCell ref="C82:V82"/>
    <mergeCell ref="C40:C52"/>
    <mergeCell ref="C54:C65"/>
    <mergeCell ref="C67:C74"/>
    <mergeCell ref="C76:C81"/>
    <mergeCell ref="C83:C90"/>
    <mergeCell ref="C92:C97"/>
    <mergeCell ref="C91:V91"/>
    <mergeCell ref="C98:V98"/>
    <mergeCell ref="C35:C38"/>
    <mergeCell ref="C17:C33"/>
    <mergeCell ref="C34:V34"/>
    <mergeCell ref="D16:V16"/>
    <mergeCell ref="C13:V13"/>
    <mergeCell ref="C111:V111"/>
    <mergeCell ref="C122:V122"/>
    <mergeCell ref="C148:C155"/>
    <mergeCell ref="C143:C146"/>
    <mergeCell ref="C130:D130"/>
    <mergeCell ref="C141:D141"/>
    <mergeCell ref="C139:D139"/>
    <mergeCell ref="C137:D137"/>
    <mergeCell ref="C135:D135"/>
    <mergeCell ref="C133:D133"/>
    <mergeCell ref="C131:V131"/>
    <mergeCell ref="C134:V134"/>
    <mergeCell ref="C129:V129"/>
    <mergeCell ref="C123:C128"/>
    <mergeCell ref="C112:C121"/>
    <mergeCell ref="C132:D132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Taynara Natielle Silva Magalhaes</dc:creator>
  <cp:lastModifiedBy>Taynara Natielle Silva Magalhaes</cp:lastModifiedBy>
  <cp:lastPrinted>2021-01-22T14:56:07Z</cp:lastPrinted>
  <dcterms:created xsi:type="dcterms:W3CDTF">2021-01-14T14:30:34Z</dcterms:created>
  <dcterms:modified xsi:type="dcterms:W3CDTF">2021-05-17T15:15:38Z</dcterms:modified>
</cp:coreProperties>
</file>