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360" yWindow="930" windowWidth="15480" windowHeight="7275"/>
  </bookViews>
  <sheets>
    <sheet name="Plan1" sheetId="1" r:id="rId1"/>
    <sheet name="Plan2" sheetId="2" r:id="rId2"/>
  </sheets>
  <calcPr calcId="145621"/>
</workbook>
</file>

<file path=xl/calcChain.xml><?xml version="1.0" encoding="utf-8"?>
<calcChain xmlns="http://schemas.openxmlformats.org/spreadsheetml/2006/main">
  <c r="N144" i="1" l="1"/>
  <c r="N143" i="1"/>
  <c r="N139" i="1"/>
  <c r="N138" i="1"/>
  <c r="N137" i="1"/>
  <c r="N133" i="1"/>
  <c r="N132" i="1"/>
  <c r="N131" i="1"/>
  <c r="N130" i="1"/>
  <c r="N105" i="1" l="1"/>
  <c r="N104" i="1" l="1"/>
  <c r="N118" i="1" l="1"/>
  <c r="N117" i="1"/>
  <c r="N112" i="1"/>
  <c r="N113" i="1"/>
  <c r="N111" i="1"/>
  <c r="N106" i="1"/>
  <c r="N107" i="1"/>
  <c r="N79" i="1" l="1"/>
  <c r="N80" i="1" l="1"/>
  <c r="N81" i="1"/>
  <c r="N82" i="1"/>
  <c r="N86" i="1"/>
  <c r="N87" i="1"/>
  <c r="N92" i="1"/>
  <c r="N93" i="1"/>
  <c r="N72" i="1"/>
  <c r="D66" i="1"/>
  <c r="D67" i="1"/>
  <c r="D65" i="1" l="1"/>
  <c r="N55" i="1"/>
  <c r="N56" i="1"/>
  <c r="N57" i="1"/>
  <c r="N73" i="1" l="1"/>
  <c r="N71" i="1"/>
  <c r="N63" i="1"/>
  <c r="N62" i="1"/>
  <c r="N61" i="1"/>
  <c r="N54" i="1"/>
  <c r="N18" i="2"/>
  <c r="N17" i="2"/>
  <c r="N16" i="2"/>
  <c r="N38" i="1"/>
  <c r="N48" i="1"/>
  <c r="N47" i="1"/>
  <c r="N46" i="1"/>
  <c r="N37" i="1"/>
  <c r="N36" i="1"/>
  <c r="N30" i="1"/>
  <c r="N29" i="1"/>
  <c r="E41" i="1" l="1"/>
  <c r="E42" i="1"/>
  <c r="E40" i="1"/>
  <c r="N9" i="1" l="1"/>
  <c r="N23" i="1" l="1"/>
  <c r="N17" i="1"/>
  <c r="N10" i="1"/>
</calcChain>
</file>

<file path=xl/sharedStrings.xml><?xml version="1.0" encoding="utf-8"?>
<sst xmlns="http://schemas.openxmlformats.org/spreadsheetml/2006/main" count="352" uniqueCount="56">
  <si>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</si>
  <si>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</si>
  <si>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</si>
  <si>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</si>
  <si>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</si>
  <si>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</si>
  <si>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</si>
  <si>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</si>
  <si>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</si>
  <si>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</si>
  <si>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</si>
  <si>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</si>
  <si>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</si>
  <si>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</si>
  <si>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</si>
  <si>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</si>
  <si>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</si>
  <si>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</si>
  <si>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</si>
  <si>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</si>
  <si>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</si>
  <si>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</si>
  <si>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</si>
  <si>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</si>
  <si>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</si>
  <si>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</si>
  <si>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</si>
  <si>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</si>
  <si>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</si>
  <si>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</si>
  <si>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</si>
  <si>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</si>
  <si>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</si>
  <si>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</si>
  <si>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</si>
  <si>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</si>
  <si>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</si>
  <si>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</si>
  <si>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</si>
  <si>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</si>
  <si>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</si>
  <si>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</si>
  <si>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</si>
  <si>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</si>
  <si>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</si>
  <si>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</si>
  <si>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</si>
  <si>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</si>
  <si>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</si>
  <si>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</si>
  <si>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</si>
  <si>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</si>
  <si>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</si>
  <si>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</si>
  <si>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DADOS EPIDEMIOLÓGICOS  DA DENGUE, CAMPO GRANDE, MS, 2020</t>
  </si>
  <si>
    <t>Atualizado dia 04/02/2020.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</si>
</sst>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7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3</xdr:col>
          <xdr:colOff>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8"/>
  <sheetViews>
    <sheetView tabSelected="1" topLeftCell="A147" zoomScale="140" zoomScaleNormal="140" zoomScaleSheetLayoutView="100" workbookViewId="0">
      <selection activeCell="Q152" sqref="Q152"/>
    </sheetView>
  </sheetViews>
  <sheetFormatPr defaultRowHeight="14.25" x14ac:dyDescent="0.2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7" width="6.2851562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 x14ac:dyDescent="0.2">
      <c r="D1" s="1" t="s">
        <v>0</v>
      </c>
    </row>
    <row r="2" spans="1:16" x14ac:dyDescent="0.2">
      <c r="D2" s="2" t="s">
        <v>1</v>
      </c>
    </row>
    <row r="3" spans="1:16" x14ac:dyDescent="0.2">
      <c r="D3" s="2" t="s">
        <v>2</v>
      </c>
    </row>
    <row r="4" spans="1:16" x14ac:dyDescent="0.2">
      <c r="D4" s="1" t="s">
        <v>3</v>
      </c>
    </row>
    <row r="5" spans="1:16" x14ac:dyDescent="0.2">
      <c r="D5" s="1" t="s">
        <v>4</v>
      </c>
    </row>
    <row r="7" spans="1:16" ht="15.75" x14ac:dyDescent="0.25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ht="15" x14ac:dyDescent="0.2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 x14ac:dyDescent="0.2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 x14ac:dyDescent="0.2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 x14ac:dyDescent="0.2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 x14ac:dyDescent="0.2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 x14ac:dyDescent="0.2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 x14ac:dyDescent="0.25">
      <c r="A14" s="13"/>
      <c r="B14" s="63"/>
      <c r="C14" s="63"/>
      <c r="D14" s="63"/>
      <c r="E14" s="63"/>
      <c r="F14" s="14"/>
      <c r="G14" s="14"/>
      <c r="H14" s="14"/>
      <c r="I14" s="15"/>
      <c r="J14" s="14"/>
      <c r="K14" s="14"/>
      <c r="L14" s="14"/>
      <c r="M14" s="14"/>
    </row>
    <row r="15" spans="1:16" ht="15.75" x14ac:dyDescent="0.25">
      <c r="A15" s="52" t="s">
        <v>24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6" ht="15" x14ac:dyDescent="0.2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 x14ac:dyDescent="0.2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 x14ac:dyDescent="0.2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 x14ac:dyDescent="0.25">
      <c r="A20" s="13"/>
      <c r="B20" s="63"/>
      <c r="C20" s="63"/>
      <c r="D20" s="63"/>
      <c r="E20" s="63"/>
    </row>
    <row r="21" spans="1:14" ht="15.75" x14ac:dyDescent="0.25">
      <c r="A21" s="52" t="s">
        <v>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5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x14ac:dyDescent="0.2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 x14ac:dyDescent="0.2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 x14ac:dyDescent="0.25">
      <c r="A25" s="66"/>
      <c r="B25" s="66"/>
      <c r="C25" s="66"/>
      <c r="D25" s="66"/>
      <c r="E25" s="66"/>
      <c r="F25" s="66"/>
      <c r="G25" s="66"/>
      <c r="H25" s="66"/>
      <c r="I25" s="66"/>
      <c r="K25" s="67"/>
      <c r="L25" s="67"/>
      <c r="M25" s="67"/>
      <c r="N25" s="67"/>
    </row>
    <row r="26" spans="1:14" ht="15" x14ac:dyDescent="0.25">
      <c r="A26" s="16"/>
    </row>
    <row r="27" spans="1:14" ht="15.75" x14ac:dyDescent="0.25">
      <c r="A27" s="52" t="s">
        <v>26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" x14ac:dyDescent="0.2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 x14ac:dyDescent="0.2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 x14ac:dyDescent="0.2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 x14ac:dyDescent="0.2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 x14ac:dyDescent="0.2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 x14ac:dyDescent="0.25">
      <c r="A33" s="13"/>
      <c r="B33" s="63"/>
      <c r="C33" s="63"/>
      <c r="D33" s="63"/>
      <c r="E33" s="63"/>
      <c r="F33" s="14"/>
      <c r="G33" s="14"/>
      <c r="H33" s="14"/>
      <c r="I33" s="15"/>
      <c r="J33" s="14"/>
      <c r="K33" s="14"/>
      <c r="L33" s="14"/>
      <c r="M33" s="14"/>
    </row>
    <row r="34" spans="1:14" ht="15.75" x14ac:dyDescent="0.25">
      <c r="A34" s="52" t="s">
        <v>27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5" x14ac:dyDescent="0.2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 x14ac:dyDescent="0.2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 x14ac:dyDescent="0.2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 x14ac:dyDescent="0.2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 x14ac:dyDescent="0.25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 x14ac:dyDescent="0.25">
      <c r="A40" s="72" t="s">
        <v>31</v>
      </c>
      <c r="B40" s="71"/>
      <c r="C40" s="71"/>
      <c r="D40" s="71"/>
      <c r="E40" s="34">
        <f>J40+N40</f>
        <v>489</v>
      </c>
      <c r="F40" s="35"/>
      <c r="G40" s="35"/>
      <c r="H40" s="71" t="s">
        <v>29</v>
      </c>
      <c r="I40" s="71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 x14ac:dyDescent="0.25">
      <c r="A41" s="69" t="s">
        <v>32</v>
      </c>
      <c r="B41" s="70"/>
      <c r="C41" s="70"/>
      <c r="D41" s="70"/>
      <c r="E41" s="21">
        <f t="shared" ref="E41:E42" si="0">J41+N41</f>
        <v>150</v>
      </c>
      <c r="F41" s="3"/>
      <c r="G41" s="3"/>
      <c r="H41" s="70" t="s">
        <v>29</v>
      </c>
      <c r="I41" s="70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 x14ac:dyDescent="0.25">
      <c r="A42" s="69" t="s">
        <v>33</v>
      </c>
      <c r="B42" s="70"/>
      <c r="C42" s="70"/>
      <c r="D42" s="70"/>
      <c r="E42" s="21">
        <f t="shared" si="0"/>
        <v>150</v>
      </c>
      <c r="F42" s="3"/>
      <c r="G42" s="3"/>
      <c r="H42" s="70" t="s">
        <v>29</v>
      </c>
      <c r="I42" s="70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 x14ac:dyDescent="0.3">
      <c r="A43" s="54" t="s">
        <v>36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</row>
    <row r="44" spans="1:14" ht="15.75" x14ac:dyDescent="0.25">
      <c r="A44" s="52" t="s">
        <v>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" x14ac:dyDescent="0.2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 x14ac:dyDescent="0.2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 x14ac:dyDescent="0.2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 x14ac:dyDescent="0.2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 x14ac:dyDescent="0.2">
      <c r="A49" s="68" t="s">
        <v>23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1" spans="1:16" ht="15" x14ac:dyDescent="0.25">
      <c r="A51" s="66"/>
      <c r="B51" s="66"/>
      <c r="C51" s="66"/>
      <c r="D51" s="66"/>
      <c r="E51" s="66"/>
      <c r="F51" s="66"/>
      <c r="G51" s="66"/>
      <c r="H51" s="66"/>
      <c r="I51" s="66"/>
      <c r="K51" s="67"/>
      <c r="L51" s="67"/>
      <c r="M51" s="67"/>
      <c r="N51" s="67"/>
    </row>
    <row r="52" spans="1:16" ht="15.75" x14ac:dyDescent="0.25">
      <c r="A52" s="52" t="s">
        <v>37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5" x14ac:dyDescent="0.2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 x14ac:dyDescent="0.2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 x14ac:dyDescent="0.2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 x14ac:dyDescent="0.2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 x14ac:dyDescent="0.2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 x14ac:dyDescent="0.25">
      <c r="A58" s="46" t="s">
        <v>48</v>
      </c>
      <c r="B58" s="63"/>
      <c r="C58" s="63"/>
      <c r="D58" s="63"/>
      <c r="E58" s="63"/>
      <c r="F58" s="14"/>
      <c r="G58" s="14"/>
      <c r="H58" s="14"/>
      <c r="I58" s="15"/>
      <c r="J58" s="14"/>
      <c r="K58" s="14"/>
      <c r="L58" s="14"/>
      <c r="M58" s="14"/>
    </row>
    <row r="59" spans="1:16" ht="15.75" x14ac:dyDescent="0.25">
      <c r="A59" s="52" t="s">
        <v>38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6" ht="15" x14ac:dyDescent="0.2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 x14ac:dyDescent="0.2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 x14ac:dyDescent="0.2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 x14ac:dyDescent="0.2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 x14ac:dyDescent="0.25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 x14ac:dyDescent="0.3">
      <c r="A65" s="64" t="s">
        <v>40</v>
      </c>
      <c r="B65" s="65"/>
      <c r="C65" s="65"/>
      <c r="D65" s="34">
        <f>H65+K65+N65</f>
        <v>498</v>
      </c>
      <c r="E65" s="6"/>
      <c r="F65" s="44" t="s">
        <v>29</v>
      </c>
      <c r="G65" s="44"/>
      <c r="H65" s="36">
        <v>49</v>
      </c>
      <c r="I65" s="61" t="s">
        <v>30</v>
      </c>
      <c r="J65" s="62"/>
      <c r="K65" s="39">
        <v>440</v>
      </c>
      <c r="L65" s="61" t="s">
        <v>43</v>
      </c>
      <c r="M65" s="62"/>
      <c r="N65" s="39">
        <v>9</v>
      </c>
    </row>
    <row r="66" spans="1:16" s="20" customFormat="1" ht="15.75" thickBot="1" x14ac:dyDescent="0.3">
      <c r="A66" s="57" t="s">
        <v>41</v>
      </c>
      <c r="B66" s="58"/>
      <c r="C66" s="58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59" t="s">
        <v>30</v>
      </c>
      <c r="J66" s="60"/>
      <c r="K66" s="40">
        <v>141</v>
      </c>
      <c r="L66" s="61" t="s">
        <v>43</v>
      </c>
      <c r="M66" s="62"/>
      <c r="N66" s="39">
        <v>0</v>
      </c>
    </row>
    <row r="67" spans="1:16" s="20" customFormat="1" ht="15" x14ac:dyDescent="0.25">
      <c r="A67" s="57" t="s">
        <v>42</v>
      </c>
      <c r="B67" s="58"/>
      <c r="C67" s="58"/>
      <c r="D67" s="34">
        <f t="shared" si="2"/>
        <v>159</v>
      </c>
      <c r="E67" s="6"/>
      <c r="F67" s="43" t="s">
        <v>29</v>
      </c>
      <c r="G67" s="43"/>
      <c r="H67" s="25">
        <v>10</v>
      </c>
      <c r="I67" s="59" t="s">
        <v>30</v>
      </c>
      <c r="J67" s="60"/>
      <c r="K67" s="40">
        <v>140</v>
      </c>
      <c r="L67" s="61" t="s">
        <v>43</v>
      </c>
      <c r="M67" s="62"/>
      <c r="N67" s="39">
        <v>9</v>
      </c>
    </row>
    <row r="68" spans="1:16" ht="15.75" thickBot="1" x14ac:dyDescent="0.3">
      <c r="A68" s="54" t="s">
        <v>36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</row>
    <row r="69" spans="1:16" ht="15.75" x14ac:dyDescent="0.25">
      <c r="A69" s="52" t="s">
        <v>39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6" ht="15" x14ac:dyDescent="0.2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 x14ac:dyDescent="0.2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 x14ac:dyDescent="0.2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 x14ac:dyDescent="0.2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 x14ac:dyDescent="0.2">
      <c r="A74" s="53" t="s">
        <v>48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 x14ac:dyDescent="0.25">
      <c r="A77" s="52" t="s">
        <v>45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6" ht="15" x14ac:dyDescent="0.2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 x14ac:dyDescent="0.2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 x14ac:dyDescent="0.2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 x14ac:dyDescent="0.2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 x14ac:dyDescent="0.2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 x14ac:dyDescent="0.25">
      <c r="A83" s="13"/>
      <c r="B83" s="74"/>
      <c r="C83" s="74"/>
      <c r="D83" s="74"/>
      <c r="E83" s="74"/>
      <c r="F83" s="14"/>
      <c r="G83" s="14"/>
      <c r="H83" s="14"/>
      <c r="I83" s="15"/>
      <c r="J83" s="14"/>
      <c r="K83" s="14"/>
      <c r="L83" s="14"/>
      <c r="M83" s="14"/>
    </row>
    <row r="84" spans="1:14" ht="15.75" x14ac:dyDescent="0.25">
      <c r="A84" s="52" t="s">
        <v>46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5" x14ac:dyDescent="0.2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 x14ac:dyDescent="0.2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 x14ac:dyDescent="0.2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 x14ac:dyDescent="0.2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 x14ac:dyDescent="0.25">
      <c r="A90" s="75" t="s">
        <v>47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 x14ac:dyDescent="0.2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 x14ac:dyDescent="0.2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 x14ac:dyDescent="0.2">
      <c r="A94" s="68" t="s">
        <v>23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6" spans="1:14" x14ac:dyDescent="0.2">
      <c r="H96" s="19"/>
    </row>
    <row r="98" spans="1:14" ht="15" x14ac:dyDescent="0.25">
      <c r="A98" s="73" t="s">
        <v>53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 x14ac:dyDescent="0.25">
      <c r="A102" s="52" t="s">
        <v>50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5" x14ac:dyDescent="0.2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 x14ac:dyDescent="0.2">
      <c r="A104" s="6" t="s">
        <v>19</v>
      </c>
      <c r="B104" s="7">
        <v>3027</v>
      </c>
      <c r="C104" s="7">
        <v>6260</v>
      </c>
      <c r="D104" s="7">
        <v>9721</v>
      </c>
      <c r="E104" s="7">
        <v>9600</v>
      </c>
      <c r="F104" s="7">
        <v>6932</v>
      </c>
      <c r="G104" s="7">
        <v>2262</v>
      </c>
      <c r="H104" s="7">
        <v>585</v>
      </c>
      <c r="I104" s="7">
        <v>163</v>
      </c>
      <c r="J104" s="7">
        <v>144</v>
      </c>
      <c r="K104" s="7">
        <v>201</v>
      </c>
      <c r="L104" s="7">
        <v>167</v>
      </c>
      <c r="M104" s="7">
        <v>376</v>
      </c>
      <c r="N104" s="9">
        <f>SUM(B104:M104)</f>
        <v>39438</v>
      </c>
    </row>
    <row r="105" spans="1:14" x14ac:dyDescent="0.2">
      <c r="A105" s="6" t="s">
        <v>20</v>
      </c>
      <c r="B105" s="10">
        <v>1855</v>
      </c>
      <c r="C105" s="10">
        <v>5536</v>
      </c>
      <c r="D105" s="10">
        <v>11129</v>
      </c>
      <c r="E105" s="10">
        <v>314</v>
      </c>
      <c r="F105" s="10">
        <v>209</v>
      </c>
      <c r="G105" s="10">
        <v>442</v>
      </c>
      <c r="H105" s="7">
        <v>106</v>
      </c>
      <c r="I105" s="7">
        <v>36</v>
      </c>
      <c r="J105" s="7">
        <v>10</v>
      </c>
      <c r="K105" s="7">
        <v>9</v>
      </c>
      <c r="L105" s="7">
        <v>1</v>
      </c>
      <c r="M105" s="7">
        <v>0</v>
      </c>
      <c r="N105" s="9">
        <f>SUM(B105:M105)</f>
        <v>19647</v>
      </c>
    </row>
    <row r="106" spans="1:14" x14ac:dyDescent="0.2">
      <c r="A106" s="6" t="s">
        <v>21</v>
      </c>
      <c r="B106" s="10">
        <v>2</v>
      </c>
      <c r="C106" s="10">
        <v>4</v>
      </c>
      <c r="D106" s="10">
        <v>4</v>
      </c>
      <c r="E106" s="10">
        <v>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9">
        <f t="shared" ref="N106:N107" si="4">SUM(B106:M106)</f>
        <v>18</v>
      </c>
    </row>
    <row r="107" spans="1:14" x14ac:dyDescent="0.2">
      <c r="A107" s="6" t="s">
        <v>22</v>
      </c>
      <c r="B107" s="10">
        <v>1</v>
      </c>
      <c r="C107" s="10">
        <v>1</v>
      </c>
      <c r="D107" s="10">
        <v>2</v>
      </c>
      <c r="E107" s="10">
        <v>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9">
        <f t="shared" si="4"/>
        <v>8</v>
      </c>
    </row>
    <row r="108" spans="1:14" ht="15" x14ac:dyDescent="0.25">
      <c r="A108" s="13"/>
      <c r="B108" s="74"/>
      <c r="C108" s="74"/>
      <c r="D108" s="74"/>
      <c r="E108" s="74"/>
      <c r="F108" s="14"/>
      <c r="G108" s="14"/>
      <c r="H108" s="14"/>
      <c r="I108" s="15"/>
      <c r="J108" s="14"/>
      <c r="K108" s="14"/>
      <c r="L108" s="14"/>
      <c r="M108" s="14"/>
    </row>
    <row r="109" spans="1:14" ht="15.75" x14ac:dyDescent="0.25">
      <c r="A109" s="52" t="s">
        <v>51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" x14ac:dyDescent="0.2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x14ac:dyDescent="0.2">
      <c r="A111" s="6" t="s">
        <v>19</v>
      </c>
      <c r="B111" s="7">
        <v>78</v>
      </c>
      <c r="C111" s="7">
        <v>119</v>
      </c>
      <c r="D111" s="7">
        <v>51</v>
      </c>
      <c r="E111" s="7">
        <v>66</v>
      </c>
      <c r="F111" s="7">
        <v>46</v>
      </c>
      <c r="G111" s="7">
        <v>30</v>
      </c>
      <c r="H111" s="7">
        <v>15</v>
      </c>
      <c r="I111" s="7">
        <v>9</v>
      </c>
      <c r="J111" s="7">
        <v>7</v>
      </c>
      <c r="K111" s="7">
        <v>11</v>
      </c>
      <c r="L111" s="7">
        <v>4</v>
      </c>
      <c r="M111" s="7">
        <v>7</v>
      </c>
      <c r="N111" s="9">
        <f>SUM(B111:M111)</f>
        <v>443</v>
      </c>
    </row>
    <row r="112" spans="1:14" x14ac:dyDescent="0.2">
      <c r="A112" s="6" t="s">
        <v>34</v>
      </c>
      <c r="B112" s="7">
        <v>0</v>
      </c>
      <c r="C112" s="7">
        <v>1</v>
      </c>
      <c r="D112" s="7">
        <v>1</v>
      </c>
      <c r="E112" s="7">
        <v>6</v>
      </c>
      <c r="F112" s="7">
        <v>9</v>
      </c>
      <c r="G112" s="7">
        <v>3</v>
      </c>
      <c r="H112" s="7">
        <v>2</v>
      </c>
      <c r="I112" s="7">
        <v>0</v>
      </c>
      <c r="J112" s="7">
        <v>2</v>
      </c>
      <c r="K112" s="7">
        <v>1</v>
      </c>
      <c r="L112" s="7">
        <v>0</v>
      </c>
      <c r="M112" s="7">
        <v>0</v>
      </c>
      <c r="N112" s="9">
        <f t="shared" ref="N112:N113" si="5">SUM(B112:M112)</f>
        <v>25</v>
      </c>
    </row>
    <row r="113" spans="1:14" x14ac:dyDescent="0.2">
      <c r="A113" s="6" t="s">
        <v>49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8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f t="shared" si="5"/>
        <v>0</v>
      </c>
    </row>
    <row r="114" spans="1:14" x14ac:dyDescent="0.2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4" ht="15.75" x14ac:dyDescent="0.25">
      <c r="A115" s="75" t="s">
        <v>52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ht="15" x14ac:dyDescent="0.2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4" x14ac:dyDescent="0.2">
      <c r="A117" s="6" t="s">
        <v>19</v>
      </c>
      <c r="B117" s="7">
        <v>69</v>
      </c>
      <c r="C117" s="7">
        <v>37</v>
      </c>
      <c r="D117" s="7">
        <v>32</v>
      </c>
      <c r="E117" s="7">
        <v>20</v>
      </c>
      <c r="F117" s="7">
        <v>24</v>
      </c>
      <c r="G117" s="7">
        <v>17</v>
      </c>
      <c r="H117" s="7">
        <v>10</v>
      </c>
      <c r="I117" s="7">
        <v>6</v>
      </c>
      <c r="J117" s="7">
        <v>7</v>
      </c>
      <c r="K117" s="7">
        <v>16</v>
      </c>
      <c r="L117" s="7">
        <v>3</v>
      </c>
      <c r="M117" s="7">
        <v>7</v>
      </c>
      <c r="N117" s="9">
        <f>SUM(B117:M117)</f>
        <v>248</v>
      </c>
    </row>
    <row r="118" spans="1:14" x14ac:dyDescent="0.2">
      <c r="A118" s="6" t="s">
        <v>34</v>
      </c>
      <c r="B118" s="10">
        <v>1</v>
      </c>
      <c r="C118" s="10">
        <v>0</v>
      </c>
      <c r="D118" s="10">
        <v>3</v>
      </c>
      <c r="E118" s="10">
        <v>6</v>
      </c>
      <c r="F118" s="10">
        <v>0</v>
      </c>
      <c r="G118" s="7">
        <v>0</v>
      </c>
      <c r="H118" s="7">
        <v>2</v>
      </c>
      <c r="I118" s="7">
        <v>0</v>
      </c>
      <c r="J118" s="7">
        <v>2</v>
      </c>
      <c r="K118" s="7">
        <v>2</v>
      </c>
      <c r="L118" s="7">
        <v>0</v>
      </c>
      <c r="M118" s="7">
        <v>0</v>
      </c>
      <c r="N118" s="9">
        <f>SUM(B118:M118)</f>
        <v>16</v>
      </c>
    </row>
    <row r="119" spans="1:14" x14ac:dyDescent="0.2">
      <c r="A119" s="68" t="s">
        <v>23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1" spans="1:14" ht="15" x14ac:dyDescent="0.25">
      <c r="A121" s="73" t="s">
        <v>55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8" spans="1:14" ht="15.75" x14ac:dyDescent="0.25">
      <c r="A128" s="52" t="s">
        <v>54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1:14" ht="15" x14ac:dyDescent="0.25">
      <c r="A129" s="3"/>
      <c r="B129" s="4" t="s">
        <v>6</v>
      </c>
      <c r="C129" s="4" t="s">
        <v>7</v>
      </c>
      <c r="D129" s="4" t="s">
        <v>8</v>
      </c>
      <c r="E129" s="4" t="s">
        <v>9</v>
      </c>
      <c r="F129" s="4" t="s">
        <v>10</v>
      </c>
      <c r="G129" s="4" t="s">
        <v>11</v>
      </c>
      <c r="H129" s="4" t="s">
        <v>12</v>
      </c>
      <c r="I129" s="5" t="s">
        <v>13</v>
      </c>
      <c r="J129" s="5" t="s">
        <v>14</v>
      </c>
      <c r="K129" s="5" t="s">
        <v>15</v>
      </c>
      <c r="L129" s="5" t="s">
        <v>16</v>
      </c>
      <c r="M129" s="5" t="s">
        <v>17</v>
      </c>
      <c r="N129" s="5" t="s">
        <v>18</v>
      </c>
    </row>
    <row r="130" spans="1:14" x14ac:dyDescent="0.2">
      <c r="A130" s="6" t="s">
        <v>19</v>
      </c>
      <c r="B130" s="7">
        <v>2273</v>
      </c>
      <c r="C130" s="7">
        <v>14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9">
        <f>SUM(B130:M130)</f>
        <v>2287</v>
      </c>
    </row>
    <row r="131" spans="1:14" x14ac:dyDescent="0.2">
      <c r="A131" s="6" t="s">
        <v>20</v>
      </c>
      <c r="B131" s="10">
        <v>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9">
        <f>SUM(B131:M131)</f>
        <v>1</v>
      </c>
    </row>
    <row r="132" spans="1:14" x14ac:dyDescent="0.2">
      <c r="A132" s="6" t="s">
        <v>21</v>
      </c>
      <c r="B132" s="10">
        <v>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9">
        <f t="shared" ref="N132:N133" si="6">SUM(B132:M132)</f>
        <v>1</v>
      </c>
    </row>
    <row r="133" spans="1:14" x14ac:dyDescent="0.2">
      <c r="A133" s="6" t="s">
        <v>22</v>
      </c>
      <c r="B133" s="10">
        <v>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9">
        <f t="shared" si="6"/>
        <v>1</v>
      </c>
    </row>
    <row r="134" spans="1:14" ht="15" x14ac:dyDescent="0.25">
      <c r="A134" s="13"/>
      <c r="B134" s="74"/>
      <c r="C134" s="74"/>
      <c r="D134" s="74"/>
      <c r="E134" s="74"/>
      <c r="F134" s="14"/>
      <c r="G134" s="14"/>
      <c r="H134" s="14"/>
      <c r="I134" s="15"/>
      <c r="J134" s="14"/>
      <c r="K134" s="14"/>
      <c r="L134" s="14"/>
      <c r="M134" s="14"/>
    </row>
    <row r="135" spans="1:14" ht="15.75" x14ac:dyDescent="0.25">
      <c r="A135" s="52" t="s">
        <v>51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1:14" ht="15" x14ac:dyDescent="0.25">
      <c r="A136" s="3"/>
      <c r="B136" s="4" t="s">
        <v>6</v>
      </c>
      <c r="C136" s="4" t="s">
        <v>7</v>
      </c>
      <c r="D136" s="4" t="s">
        <v>8</v>
      </c>
      <c r="E136" s="4" t="s">
        <v>9</v>
      </c>
      <c r="F136" s="4" t="s">
        <v>10</v>
      </c>
      <c r="G136" s="4" t="s">
        <v>11</v>
      </c>
      <c r="H136" s="4" t="s">
        <v>12</v>
      </c>
      <c r="I136" s="5" t="s">
        <v>13</v>
      </c>
      <c r="J136" s="5" t="s">
        <v>14</v>
      </c>
      <c r="K136" s="5" t="s">
        <v>15</v>
      </c>
      <c r="L136" s="5" t="s">
        <v>16</v>
      </c>
      <c r="M136" s="5" t="s">
        <v>17</v>
      </c>
      <c r="N136" s="5" t="s">
        <v>18</v>
      </c>
    </row>
    <row r="137" spans="1:14" x14ac:dyDescent="0.2">
      <c r="A137" s="6" t="s">
        <v>19</v>
      </c>
      <c r="B137" s="7">
        <v>25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9">
        <f>SUM(B137:M137)</f>
        <v>25</v>
      </c>
    </row>
    <row r="138" spans="1:14" x14ac:dyDescent="0.2">
      <c r="A138" s="6" t="s">
        <v>34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9">
        <f t="shared" ref="N138:N139" si="7">SUM(B138:M138)</f>
        <v>0</v>
      </c>
    </row>
    <row r="139" spans="1:14" x14ac:dyDescent="0.2">
      <c r="A139" s="6" t="s">
        <v>49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8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f t="shared" si="7"/>
        <v>0</v>
      </c>
    </row>
    <row r="140" spans="1:14" x14ac:dyDescent="0.2">
      <c r="A140" s="47"/>
      <c r="B140" s="48"/>
      <c r="C140" s="48"/>
      <c r="D140" s="48"/>
      <c r="E140" s="48"/>
      <c r="F140" s="48"/>
      <c r="G140" s="48"/>
      <c r="H140" s="49"/>
      <c r="I140" s="50"/>
      <c r="J140" s="50"/>
      <c r="K140" s="50"/>
      <c r="L140" s="50"/>
      <c r="M140" s="50"/>
      <c r="N140" s="50"/>
    </row>
    <row r="141" spans="1:14" ht="15.75" x14ac:dyDescent="0.25">
      <c r="A141" s="75" t="s">
        <v>52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1:14" ht="15" x14ac:dyDescent="0.25">
      <c r="A142" s="3"/>
      <c r="B142" s="4" t="s">
        <v>6</v>
      </c>
      <c r="C142" s="4" t="s">
        <v>7</v>
      </c>
      <c r="D142" s="4" t="s">
        <v>8</v>
      </c>
      <c r="E142" s="4" t="s">
        <v>9</v>
      </c>
      <c r="F142" s="4" t="s">
        <v>10</v>
      </c>
      <c r="G142" s="4" t="s">
        <v>11</v>
      </c>
      <c r="H142" s="4" t="s">
        <v>12</v>
      </c>
      <c r="I142" s="5" t="s">
        <v>13</v>
      </c>
      <c r="J142" s="5" t="s">
        <v>14</v>
      </c>
      <c r="K142" s="5" t="s">
        <v>15</v>
      </c>
      <c r="L142" s="5" t="s">
        <v>16</v>
      </c>
      <c r="M142" s="5" t="s">
        <v>17</v>
      </c>
      <c r="N142" s="5" t="s">
        <v>18</v>
      </c>
    </row>
    <row r="143" spans="1:14" x14ac:dyDescent="0.2">
      <c r="A143" s="6" t="s">
        <v>19</v>
      </c>
      <c r="B143" s="7">
        <v>12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9">
        <f>SUM(B143:M143)</f>
        <v>12</v>
      </c>
    </row>
    <row r="144" spans="1:14" x14ac:dyDescent="0.2">
      <c r="A144" s="6" t="s">
        <v>34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9">
        <f>SUM(B144:M144)</f>
        <v>0</v>
      </c>
    </row>
    <row r="145" spans="1:14" x14ac:dyDescent="0.2">
      <c r="A145" s="68" t="s">
        <v>23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8" spans="1:14" ht="15" x14ac:dyDescent="0.25">
      <c r="A148" s="73" t="s">
        <v>55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</sheetData>
  <mergeCells count="54">
    <mergeCell ref="A148:N148"/>
    <mergeCell ref="A128:N128"/>
    <mergeCell ref="B134:E134"/>
    <mergeCell ref="A135:N135"/>
    <mergeCell ref="A141:N141"/>
    <mergeCell ref="A145:N145"/>
    <mergeCell ref="A121:N121"/>
    <mergeCell ref="A102:N102"/>
    <mergeCell ref="B108:E108"/>
    <mergeCell ref="A109:N109"/>
    <mergeCell ref="A115:N115"/>
    <mergeCell ref="A119:N119"/>
    <mergeCell ref="A98:N98"/>
    <mergeCell ref="A84:N84"/>
    <mergeCell ref="B83:E83"/>
    <mergeCell ref="A77:N77"/>
    <mergeCell ref="A94:N94"/>
    <mergeCell ref="A90:N90"/>
    <mergeCell ref="A40:D40"/>
    <mergeCell ref="A42:D42"/>
    <mergeCell ref="H41:I41"/>
    <mergeCell ref="H42:I42"/>
    <mergeCell ref="A51:I51"/>
    <mergeCell ref="A43:N43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B58:E58"/>
    <mergeCell ref="A59:N59"/>
    <mergeCell ref="A65:C65"/>
    <mergeCell ref="I65:J65"/>
    <mergeCell ref="L65:M65"/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3" manualBreakCount="3">
    <brk id="25" max="16383" man="1"/>
    <brk id="75" max="16383" man="1"/>
    <brk id="101" max="1638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3</xdr:col>
                <xdr:colOff>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N18"/>
  <sheetViews>
    <sheetView topLeftCell="C1" workbookViewId="0">
      <selection activeCell="S14" sqref="S14"/>
    </sheetView>
  </sheetViews>
  <sheetFormatPr defaultRowHeight="12.75" x14ac:dyDescent="0.2"/>
  <sheetData>
    <row r="15" spans="8:14" ht="13.5" thickBot="1" x14ac:dyDescent="0.25">
      <c r="L15">
        <v>2015</v>
      </c>
      <c r="M15">
        <v>2016</v>
      </c>
      <c r="N15" s="42" t="s">
        <v>18</v>
      </c>
    </row>
    <row r="16" spans="8:14" ht="15" x14ac:dyDescent="0.25">
      <c r="H16" s="72" t="s">
        <v>31</v>
      </c>
      <c r="I16" s="71"/>
      <c r="J16" s="71"/>
      <c r="K16" s="71"/>
      <c r="L16" s="36">
        <v>49</v>
      </c>
      <c r="M16" s="39">
        <v>431</v>
      </c>
      <c r="N16" s="34">
        <f>L16+M16</f>
        <v>480</v>
      </c>
    </row>
    <row r="17" spans="8:14" ht="15" x14ac:dyDescent="0.25">
      <c r="H17" s="69" t="s">
        <v>32</v>
      </c>
      <c r="I17" s="70"/>
      <c r="J17" s="70"/>
      <c r="K17" s="70"/>
      <c r="L17" s="23">
        <v>9</v>
      </c>
      <c r="M17" s="40">
        <v>140</v>
      </c>
      <c r="N17" s="21">
        <f>L17+M17</f>
        <v>149</v>
      </c>
    </row>
    <row r="18" spans="8:14" ht="15" x14ac:dyDescent="0.25">
      <c r="H18" s="69" t="s">
        <v>33</v>
      </c>
      <c r="I18" s="70"/>
      <c r="J18" s="70"/>
      <c r="K18" s="70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José Roberto Vieira</cp:lastModifiedBy>
  <cp:lastPrinted>2020-01-24T23:52:28Z</cp:lastPrinted>
  <dcterms:created xsi:type="dcterms:W3CDTF">2015-12-21T16:29:17Z</dcterms:created>
  <dcterms:modified xsi:type="dcterms:W3CDTF">2020-02-04T18:52:09Z</dcterms:modified>
</cp:coreProperties>
</file>